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smoladmin\dfs\Документы\Упр. ЖКХ\004 Отдел экономики, реформирования и целевых программ\Куковенкова С.Г\Последняя программа переселения\"/>
    </mc:Choice>
  </mc:AlternateContent>
  <bookViews>
    <workbookView xWindow="270" yWindow="555" windowWidth="20775" windowHeight="9660"/>
  </bookViews>
  <sheets>
    <sheet name="Приложение 2" sheetId="1" r:id="rId1"/>
  </sheets>
  <definedNames>
    <definedName name="_xlnm.Print_Area" localSheetId="0">'Приложение 2'!$A$1:$AB$16</definedName>
  </definedNames>
  <calcPr calcId="152511"/>
</workbook>
</file>

<file path=xl/calcChain.xml><?xml version="1.0" encoding="utf-8"?>
<calcChain xmlns="http://schemas.openxmlformats.org/spreadsheetml/2006/main">
  <c r="F13" i="1" l="1"/>
  <c r="F12" i="1" s="1"/>
  <c r="N14" i="1" l="1"/>
  <c r="N13" i="1" s="1"/>
  <c r="N12" i="1" s="1"/>
  <c r="D14" i="1"/>
  <c r="D13" i="1" s="1"/>
  <c r="D12" i="1" s="1"/>
  <c r="AB13" i="1"/>
  <c r="AB12" i="1" s="1"/>
  <c r="AA13" i="1"/>
  <c r="AA12" i="1" s="1"/>
  <c r="Z13" i="1"/>
  <c r="Z12" i="1" s="1"/>
  <c r="Y13" i="1"/>
  <c r="Y12" i="1" s="1"/>
  <c r="X13" i="1"/>
  <c r="X12" i="1" s="1"/>
  <c r="W13" i="1"/>
  <c r="W12" i="1" s="1"/>
  <c r="V13" i="1"/>
  <c r="V12" i="1" s="1"/>
  <c r="U13" i="1"/>
  <c r="U12" i="1" s="1"/>
  <c r="T13" i="1"/>
  <c r="T12" i="1" s="1"/>
  <c r="R13" i="1"/>
  <c r="R12" i="1" s="1"/>
  <c r="Q13" i="1"/>
  <c r="Q12" i="1" s="1"/>
  <c r="P13" i="1"/>
  <c r="P12" i="1" s="1"/>
  <c r="L13" i="1"/>
  <c r="L12" i="1" s="1"/>
  <c r="K13" i="1"/>
  <c r="K12" i="1" s="1"/>
  <c r="J13" i="1"/>
  <c r="J12" i="1" s="1"/>
  <c r="I13" i="1"/>
  <c r="I12" i="1" s="1"/>
  <c r="H13" i="1"/>
  <c r="H12" i="1" s="1"/>
  <c r="G13" i="1"/>
  <c r="G12" i="1" s="1"/>
  <c r="E13" i="1"/>
  <c r="E12" i="1" s="1"/>
  <c r="B13" i="1"/>
  <c r="M14" i="1" l="1"/>
  <c r="M13" i="1" s="1"/>
  <c r="M12" i="1" s="1"/>
</calcChain>
</file>

<file path=xl/sharedStrings.xml><?xml version="1.0" encoding="utf-8"?>
<sst xmlns="http://schemas.openxmlformats.org/spreadsheetml/2006/main" count="81" uniqueCount="38">
  <si>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</si>
  <si>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</si>
  <si>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</si>
  <si>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</si>
  <si>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</si>
  <si>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</si>
  <si>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</si>
  <si>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</si>
  <si>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>договоры о комплексном 
развитии территорий</t>
  </si>
  <si>
    <t>переселение в свободный жилищный фонд</t>
  </si>
  <si>
    <t xml:space="preserve">приведение жилых помещений свободного жилищного фонда в состояние, пригодное для постоянного проживания граждан 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</si>
  <si>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</si>
  <si>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</si>
  <si>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</si>
  <si>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 xml:space="preserve">приведение приобретенных жилых помещений в состояние, пригодное для постоянного проживания граждан 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</si>
  <si>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</si>
  <si>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</si>
  <si>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</si>
  <si>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</si>
  <si>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</si>
  <si>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</si>
  <si>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</si>
  <si>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</si>
  <si>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</si>
  <si>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</si>
  <si>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>субсидия на возмещение 
или оплату расходов по 
договорам о комплексном 
 развитии территорий</t>
  </si>
  <si>
    <t>стоимость</t>
  </si>
  <si>
    <t>приобретаемая площадь</t>
  </si>
  <si>
    <t>площадь</t>
  </si>
  <si>
    <t>кв. м</t>
  </si>
  <si>
    <t>руб.</t>
  </si>
  <si>
    <t>кв.м</t>
  </si>
  <si>
    <t>реализации мероприятий по переселению граждан из аварийного жилищного фонда по способам переселения</t>
  </si>
  <si>
    <t>ПЛАН</t>
  </si>
  <si>
    <t>Итого по городу Смоленску</t>
  </si>
  <si>
    <t>Всего по муниципальной адресной программе, в рамках которой предусмотрено финансирование за счет средств Фонда, в т.ч.:</t>
  </si>
  <si>
    <t xml:space="preserve">Приложение № 2
к муниципальной адресной программе по переселению граждан из аварийного жилищного фонда  на 2024 - 2030 годы
</t>
  </si>
  <si>
    <t>Всего по этапу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</si>
</sst>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28"/>
      <color rgb="FF000000"/>
      <name val="Times New Roman"/>
      <family val="1"/>
      <charset val="204"/>
    </font>
    <font>
      <b/>
      <sz val="4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none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4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1" xfId="0" applyFont="1" applyFill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4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6" fillId="3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/>
    </xf>
    <xf numFmtId="4" fontId="6" fillId="3" borderId="1" xfId="0" applyNumberFormat="1" applyFont="1" applyFill="1" applyBorder="1" applyAlignment="1">
      <alignment horizontal="right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2" borderId="6" xfId="0" applyFont="1" applyFill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center" vertical="center" textRotation="90" wrapText="1"/>
    </xf>
    <xf numFmtId="0" fontId="6" fillId="3" borderId="6" xfId="0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 textRotation="90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6"/>
  <sheetViews>
    <sheetView tabSelected="1" topLeftCell="A7" zoomScale="50" zoomScaleNormal="50" workbookViewId="0">
      <selection activeCell="A3" sqref="A3:AB3"/>
    </sheetView>
  </sheetViews>
  <sheetFormatPr defaultRowHeight="15.75" x14ac:dyDescent="0.25"/>
  <cols>
    <col min="1" max="1" width="36.140625" style="2" customWidth="1"/>
    <col min="2" max="2" width="16.140625" style="2" customWidth="1"/>
    <col min="3" max="3" width="26.28515625" style="2" customWidth="1"/>
    <col min="4" max="4" width="14.7109375" style="2" customWidth="1"/>
    <col min="5" max="5" width="14.140625" style="2" customWidth="1"/>
    <col min="6" max="8" width="22.5703125" style="2" customWidth="1"/>
    <col min="9" max="9" width="18.85546875" style="2" customWidth="1"/>
    <col min="10" max="11" width="22.5703125" style="2" customWidth="1"/>
    <col min="12" max="12" width="28.85546875" style="2" customWidth="1"/>
    <col min="13" max="13" width="13.85546875" style="2" customWidth="1"/>
    <col min="14" max="14" width="25.5703125" style="2" customWidth="1"/>
    <col min="15" max="15" width="27.42578125" style="2" customWidth="1"/>
    <col min="16" max="16" width="28.140625" style="2" customWidth="1"/>
    <col min="17" max="17" width="22.5703125" style="2" customWidth="1"/>
    <col min="18" max="18" width="24" style="2" customWidth="1"/>
    <col min="19" max="19" width="25.7109375" style="2" customWidth="1"/>
    <col min="20" max="20" width="25.85546875" style="2" customWidth="1"/>
    <col min="21" max="23" width="22.5703125" style="2" customWidth="1"/>
    <col min="24" max="24" width="29.42578125" style="2" customWidth="1"/>
    <col min="25" max="25" width="26.5703125" style="2" customWidth="1"/>
    <col min="26" max="26" width="27.140625" style="2" customWidth="1"/>
    <col min="27" max="27" width="35" style="2" customWidth="1"/>
    <col min="28" max="28" width="26.7109375" style="2" customWidth="1"/>
    <col min="29" max="29" width="9.140625" style="1" customWidth="1"/>
  </cols>
  <sheetData>
    <row r="1" spans="1:28" ht="253.5" customHeight="1" x14ac:dyDescent="0.25">
      <c r="Y1" s="3"/>
      <c r="Z1" s="52" t="s">
        <v>36</v>
      </c>
      <c r="AA1" s="52"/>
      <c r="AB1" s="52"/>
    </row>
    <row r="2" spans="1:28" ht="37.5" customHeight="1" x14ac:dyDescent="0.25">
      <c r="A2" s="53" t="s">
        <v>33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</row>
    <row r="3" spans="1:28" ht="63.75" customHeight="1" x14ac:dyDescent="0.25">
      <c r="A3" s="53" t="s">
        <v>32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</row>
    <row r="4" spans="1:28" ht="32.25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</row>
    <row r="5" spans="1:28" ht="29.25" customHeight="1" x14ac:dyDescent="0.25">
      <c r="A5" s="22" t="s">
        <v>0</v>
      </c>
      <c r="B5" s="25" t="s">
        <v>1</v>
      </c>
      <c r="C5" s="27" t="s">
        <v>2</v>
      </c>
      <c r="D5" s="30" t="s">
        <v>3</v>
      </c>
      <c r="E5" s="31"/>
      <c r="F5" s="31"/>
      <c r="G5" s="31"/>
      <c r="H5" s="31"/>
      <c r="I5" s="31"/>
      <c r="J5" s="31"/>
      <c r="K5" s="31"/>
      <c r="L5" s="32"/>
      <c r="M5" s="33" t="s">
        <v>4</v>
      </c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5"/>
    </row>
    <row r="6" spans="1:28" ht="48" customHeight="1" x14ac:dyDescent="0.25">
      <c r="A6" s="23"/>
      <c r="B6" s="26"/>
      <c r="C6" s="28"/>
      <c r="D6" s="22" t="s">
        <v>5</v>
      </c>
      <c r="E6" s="36" t="s">
        <v>6</v>
      </c>
      <c r="F6" s="36"/>
      <c r="G6" s="36"/>
      <c r="H6" s="36"/>
      <c r="I6" s="36"/>
      <c r="J6" s="36"/>
      <c r="K6" s="36"/>
      <c r="L6" s="36"/>
      <c r="M6" s="30" t="s">
        <v>5</v>
      </c>
      <c r="N6" s="31"/>
      <c r="O6" s="32"/>
      <c r="P6" s="43" t="s">
        <v>6</v>
      </c>
      <c r="Q6" s="44"/>
      <c r="R6" s="44"/>
      <c r="S6" s="44"/>
      <c r="T6" s="44"/>
      <c r="U6" s="44"/>
      <c r="V6" s="44"/>
      <c r="W6" s="44"/>
      <c r="X6" s="44"/>
      <c r="Y6" s="45" t="s">
        <v>7</v>
      </c>
      <c r="Z6" s="45"/>
      <c r="AA6" s="45"/>
      <c r="AB6" s="45"/>
    </row>
    <row r="7" spans="1:28" ht="39.75" customHeight="1" x14ac:dyDescent="0.25">
      <c r="A7" s="23"/>
      <c r="B7" s="26"/>
      <c r="C7" s="28"/>
      <c r="D7" s="23"/>
      <c r="E7" s="30"/>
      <c r="F7" s="31"/>
      <c r="G7" s="31"/>
      <c r="H7" s="32"/>
      <c r="I7" s="30" t="s">
        <v>8</v>
      </c>
      <c r="J7" s="32"/>
      <c r="K7" s="22" t="s">
        <v>9</v>
      </c>
      <c r="L7" s="46" t="s">
        <v>10</v>
      </c>
      <c r="M7" s="37"/>
      <c r="N7" s="38"/>
      <c r="O7" s="39"/>
      <c r="P7" s="30" t="s">
        <v>11</v>
      </c>
      <c r="Q7" s="32"/>
      <c r="R7" s="24" t="s">
        <v>12</v>
      </c>
      <c r="S7" s="24"/>
      <c r="T7" s="24"/>
      <c r="U7" s="24"/>
      <c r="V7" s="37" t="s">
        <v>13</v>
      </c>
      <c r="W7" s="39"/>
      <c r="X7" s="46" t="s">
        <v>14</v>
      </c>
      <c r="Y7" s="49" t="s">
        <v>15</v>
      </c>
      <c r="Z7" s="49" t="s">
        <v>16</v>
      </c>
      <c r="AA7" s="49" t="s">
        <v>17</v>
      </c>
      <c r="AB7" s="49" t="s">
        <v>18</v>
      </c>
    </row>
    <row r="8" spans="1:28" ht="34.5" customHeight="1" x14ac:dyDescent="0.25">
      <c r="A8" s="23"/>
      <c r="B8" s="26"/>
      <c r="C8" s="28"/>
      <c r="D8" s="23"/>
      <c r="E8" s="37"/>
      <c r="F8" s="38"/>
      <c r="G8" s="38"/>
      <c r="H8" s="39"/>
      <c r="I8" s="37"/>
      <c r="J8" s="39"/>
      <c r="K8" s="23"/>
      <c r="L8" s="47"/>
      <c r="M8" s="37"/>
      <c r="N8" s="38"/>
      <c r="O8" s="39"/>
      <c r="P8" s="37"/>
      <c r="Q8" s="39"/>
      <c r="R8" s="30" t="s">
        <v>19</v>
      </c>
      <c r="S8" s="32"/>
      <c r="T8" s="30" t="s">
        <v>20</v>
      </c>
      <c r="U8" s="32"/>
      <c r="V8" s="37"/>
      <c r="W8" s="39"/>
      <c r="X8" s="47"/>
      <c r="Y8" s="50"/>
      <c r="Z8" s="50"/>
      <c r="AA8" s="50"/>
      <c r="AB8" s="50"/>
    </row>
    <row r="9" spans="1:28" ht="158.25" customHeight="1" x14ac:dyDescent="0.25">
      <c r="A9" s="23"/>
      <c r="B9" s="26"/>
      <c r="C9" s="28"/>
      <c r="D9" s="24"/>
      <c r="E9" s="40"/>
      <c r="F9" s="41"/>
      <c r="G9" s="41"/>
      <c r="H9" s="42"/>
      <c r="I9" s="40"/>
      <c r="J9" s="42"/>
      <c r="K9" s="24"/>
      <c r="L9" s="48"/>
      <c r="M9" s="40"/>
      <c r="N9" s="41"/>
      <c r="O9" s="42"/>
      <c r="P9" s="40"/>
      <c r="Q9" s="42"/>
      <c r="R9" s="40"/>
      <c r="S9" s="42"/>
      <c r="T9" s="40"/>
      <c r="U9" s="42"/>
      <c r="V9" s="40"/>
      <c r="W9" s="42"/>
      <c r="X9" s="48"/>
      <c r="Y9" s="51"/>
      <c r="Z9" s="51"/>
      <c r="AA9" s="51"/>
      <c r="AB9" s="51"/>
    </row>
    <row r="10" spans="1:28" ht="213" customHeight="1" x14ac:dyDescent="0.25">
      <c r="A10" s="23"/>
      <c r="B10" s="26"/>
      <c r="C10" s="29"/>
      <c r="D10" s="6" t="s">
        <v>21</v>
      </c>
      <c r="E10" s="6" t="s">
        <v>21</v>
      </c>
      <c r="F10" s="6" t="s">
        <v>22</v>
      </c>
      <c r="G10" s="7" t="s">
        <v>23</v>
      </c>
      <c r="H10" s="7" t="s">
        <v>24</v>
      </c>
      <c r="I10" s="6" t="s">
        <v>21</v>
      </c>
      <c r="J10" s="7" t="s">
        <v>25</v>
      </c>
      <c r="K10" s="6" t="s">
        <v>21</v>
      </c>
      <c r="L10" s="8" t="s">
        <v>26</v>
      </c>
      <c r="M10" s="6" t="s">
        <v>21</v>
      </c>
      <c r="N10" s="6" t="s">
        <v>27</v>
      </c>
      <c r="O10" s="6" t="s">
        <v>26</v>
      </c>
      <c r="P10" s="6" t="s">
        <v>27</v>
      </c>
      <c r="Q10" s="6" t="s">
        <v>26</v>
      </c>
      <c r="R10" s="6" t="s">
        <v>27</v>
      </c>
      <c r="S10" s="6" t="s">
        <v>26</v>
      </c>
      <c r="T10" s="6" t="s">
        <v>27</v>
      </c>
      <c r="U10" s="6" t="s">
        <v>26</v>
      </c>
      <c r="V10" s="6" t="s">
        <v>27</v>
      </c>
      <c r="W10" s="6" t="s">
        <v>26</v>
      </c>
      <c r="X10" s="8" t="s">
        <v>26</v>
      </c>
      <c r="Y10" s="7" t="s">
        <v>28</v>
      </c>
      <c r="Z10" s="7" t="s">
        <v>28</v>
      </c>
      <c r="AA10" s="7" t="s">
        <v>28</v>
      </c>
      <c r="AB10" s="7" t="s">
        <v>28</v>
      </c>
    </row>
    <row r="11" spans="1:28" ht="20.25" customHeight="1" x14ac:dyDescent="0.25">
      <c r="A11" s="24"/>
      <c r="B11" s="9" t="s">
        <v>29</v>
      </c>
      <c r="C11" s="10" t="s">
        <v>30</v>
      </c>
      <c r="D11" s="11" t="s">
        <v>29</v>
      </c>
      <c r="E11" s="11" t="s">
        <v>29</v>
      </c>
      <c r="F11" s="11" t="s">
        <v>30</v>
      </c>
      <c r="G11" s="10" t="s">
        <v>30</v>
      </c>
      <c r="H11" s="10" t="s">
        <v>30</v>
      </c>
      <c r="I11" s="11" t="s">
        <v>31</v>
      </c>
      <c r="J11" s="10" t="s">
        <v>30</v>
      </c>
      <c r="K11" s="9" t="s">
        <v>31</v>
      </c>
      <c r="L11" s="12" t="s">
        <v>30</v>
      </c>
      <c r="M11" s="9" t="s">
        <v>31</v>
      </c>
      <c r="N11" s="9" t="s">
        <v>31</v>
      </c>
      <c r="O11" s="11" t="s">
        <v>30</v>
      </c>
      <c r="P11" s="13" t="s">
        <v>29</v>
      </c>
      <c r="Q11" s="13" t="s">
        <v>30</v>
      </c>
      <c r="R11" s="13" t="s">
        <v>29</v>
      </c>
      <c r="S11" s="13" t="s">
        <v>30</v>
      </c>
      <c r="T11" s="9" t="s">
        <v>29</v>
      </c>
      <c r="U11" s="9" t="s">
        <v>30</v>
      </c>
      <c r="V11" s="9" t="s">
        <v>29</v>
      </c>
      <c r="W11" s="9" t="s">
        <v>30</v>
      </c>
      <c r="X11" s="12" t="s">
        <v>30</v>
      </c>
      <c r="Y11" s="14" t="s">
        <v>29</v>
      </c>
      <c r="Z11" s="14" t="s">
        <v>29</v>
      </c>
      <c r="AA11" s="14" t="s">
        <v>29</v>
      </c>
      <c r="AB11" s="14" t="s">
        <v>29</v>
      </c>
    </row>
    <row r="12" spans="1:28" ht="143.25" customHeight="1" x14ac:dyDescent="0.25">
      <c r="A12" s="15" t="s">
        <v>35</v>
      </c>
      <c r="B12" s="16">
        <v>4708</v>
      </c>
      <c r="C12" s="16">
        <v>472385095.07999998</v>
      </c>
      <c r="D12" s="16">
        <f t="shared" ref="B12:K13" si="0">SUM(D13)</f>
        <v>0</v>
      </c>
      <c r="E12" s="16">
        <f t="shared" si="0"/>
        <v>0</v>
      </c>
      <c r="F12" s="16">
        <f t="shared" si="0"/>
        <v>0</v>
      </c>
      <c r="G12" s="17">
        <f t="shared" si="0"/>
        <v>0</v>
      </c>
      <c r="H12" s="17">
        <f t="shared" si="0"/>
        <v>0</v>
      </c>
      <c r="I12" s="16">
        <f t="shared" si="0"/>
        <v>0</v>
      </c>
      <c r="J12" s="17">
        <f t="shared" si="0"/>
        <v>0</v>
      </c>
      <c r="K12" s="16">
        <f t="shared" si="0"/>
        <v>0</v>
      </c>
      <c r="L12" s="16">
        <f t="shared" ref="L12:U13" si="1">SUM(L13)</f>
        <v>0</v>
      </c>
      <c r="M12" s="18">
        <f t="shared" si="1"/>
        <v>4708</v>
      </c>
      <c r="N12" s="18">
        <f t="shared" si="1"/>
        <v>4708</v>
      </c>
      <c r="O12" s="16">
        <v>472385095.07999998</v>
      </c>
      <c r="P12" s="18">
        <f t="shared" si="1"/>
        <v>0</v>
      </c>
      <c r="Q12" s="16">
        <f t="shared" si="1"/>
        <v>0</v>
      </c>
      <c r="R12" s="16">
        <f t="shared" si="1"/>
        <v>4708</v>
      </c>
      <c r="S12" s="16">
        <v>472385095.07999998</v>
      </c>
      <c r="T12" s="16">
        <f t="shared" si="1"/>
        <v>0</v>
      </c>
      <c r="U12" s="18">
        <f t="shared" si="1"/>
        <v>0</v>
      </c>
      <c r="V12" s="18">
        <f t="shared" ref="V12:AB13" si="2">SUM(V13)</f>
        <v>0</v>
      </c>
      <c r="W12" s="18">
        <f t="shared" si="2"/>
        <v>0</v>
      </c>
      <c r="X12" s="18">
        <f t="shared" si="2"/>
        <v>0</v>
      </c>
      <c r="Y12" s="17">
        <f t="shared" si="2"/>
        <v>2065.86</v>
      </c>
      <c r="Z12" s="17">
        <f t="shared" si="2"/>
        <v>0</v>
      </c>
      <c r="AA12" s="19">
        <f t="shared" si="2"/>
        <v>0</v>
      </c>
      <c r="AB12" s="19">
        <f t="shared" si="2"/>
        <v>2642.14</v>
      </c>
    </row>
    <row r="13" spans="1:28" ht="45.75" customHeight="1" x14ac:dyDescent="0.25">
      <c r="A13" s="15" t="s">
        <v>37</v>
      </c>
      <c r="B13" s="16">
        <f t="shared" si="0"/>
        <v>4708</v>
      </c>
      <c r="C13" s="16">
        <v>472385095.07999998</v>
      </c>
      <c r="D13" s="16">
        <f t="shared" si="0"/>
        <v>0</v>
      </c>
      <c r="E13" s="16">
        <f t="shared" si="0"/>
        <v>0</v>
      </c>
      <c r="F13" s="16">
        <f t="shared" si="0"/>
        <v>0</v>
      </c>
      <c r="G13" s="17">
        <f t="shared" si="0"/>
        <v>0</v>
      </c>
      <c r="H13" s="17">
        <f t="shared" si="0"/>
        <v>0</v>
      </c>
      <c r="I13" s="16">
        <f t="shared" si="0"/>
        <v>0</v>
      </c>
      <c r="J13" s="17">
        <f t="shared" si="0"/>
        <v>0</v>
      </c>
      <c r="K13" s="16">
        <f t="shared" si="0"/>
        <v>0</v>
      </c>
      <c r="L13" s="16">
        <f t="shared" si="1"/>
        <v>0</v>
      </c>
      <c r="M13" s="18">
        <f t="shared" si="1"/>
        <v>4708</v>
      </c>
      <c r="N13" s="18">
        <f t="shared" si="1"/>
        <v>4708</v>
      </c>
      <c r="O13" s="16">
        <v>472385095.07999998</v>
      </c>
      <c r="P13" s="18">
        <f t="shared" si="1"/>
        <v>0</v>
      </c>
      <c r="Q13" s="16">
        <f t="shared" si="1"/>
        <v>0</v>
      </c>
      <c r="R13" s="16">
        <f t="shared" si="1"/>
        <v>4708</v>
      </c>
      <c r="S13" s="16">
        <v>472385095.07999998</v>
      </c>
      <c r="T13" s="16">
        <f t="shared" si="1"/>
        <v>0</v>
      </c>
      <c r="U13" s="18">
        <f t="shared" si="1"/>
        <v>0</v>
      </c>
      <c r="V13" s="18">
        <f t="shared" si="2"/>
        <v>0</v>
      </c>
      <c r="W13" s="18">
        <f t="shared" si="2"/>
        <v>0</v>
      </c>
      <c r="X13" s="18">
        <f t="shared" si="2"/>
        <v>0</v>
      </c>
      <c r="Y13" s="17">
        <f t="shared" si="2"/>
        <v>2065.86</v>
      </c>
      <c r="Z13" s="17">
        <f t="shared" si="2"/>
        <v>0</v>
      </c>
      <c r="AA13" s="19">
        <f t="shared" si="2"/>
        <v>0</v>
      </c>
      <c r="AB13" s="19">
        <f t="shared" si="2"/>
        <v>2642.14</v>
      </c>
    </row>
    <row r="14" spans="1:28" ht="46.5" x14ac:dyDescent="0.25">
      <c r="A14" s="15" t="s">
        <v>34</v>
      </c>
      <c r="B14" s="16">
        <v>4708</v>
      </c>
      <c r="C14" s="16">
        <v>472385095.07999998</v>
      </c>
      <c r="D14" s="16">
        <f>E14+I14+K14</f>
        <v>0</v>
      </c>
      <c r="E14" s="16">
        <v>0</v>
      </c>
      <c r="F14" s="16">
        <v>0</v>
      </c>
      <c r="G14" s="17">
        <v>0</v>
      </c>
      <c r="H14" s="17">
        <v>0</v>
      </c>
      <c r="I14" s="16">
        <v>0</v>
      </c>
      <c r="J14" s="17">
        <v>0</v>
      </c>
      <c r="K14" s="16">
        <v>0</v>
      </c>
      <c r="L14" s="16">
        <v>0</v>
      </c>
      <c r="M14" s="16">
        <f>B14-D14</f>
        <v>4708</v>
      </c>
      <c r="N14" s="16">
        <f>P14+R14+T14+V14</f>
        <v>4708</v>
      </c>
      <c r="O14" s="16">
        <v>472385095.07999998</v>
      </c>
      <c r="P14" s="16">
        <v>0</v>
      </c>
      <c r="Q14" s="16">
        <v>0</v>
      </c>
      <c r="R14" s="16">
        <v>4708</v>
      </c>
      <c r="S14" s="16">
        <v>472385095.07999998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7">
        <v>2065.86</v>
      </c>
      <c r="Z14" s="17">
        <v>0</v>
      </c>
      <c r="AA14" s="17">
        <v>0</v>
      </c>
      <c r="AB14" s="17">
        <v>2642.14</v>
      </c>
    </row>
    <row r="15" spans="1:28" ht="20.25" customHeight="1" x14ac:dyDescent="0.3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 ht="20.25" customHeight="1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</sheetData>
  <sheetProtection formatCells="0" formatColumns="0" formatRows="0" insertColumns="0" insertRows="0" insertHyperlinks="0" deleteColumns="0" deleteRows="0" sort="0" autoFilter="0" pivotTables="0"/>
  <mergeCells count="27">
    <mergeCell ref="K7:K9"/>
    <mergeCell ref="P7:Q9"/>
    <mergeCell ref="R7:U7"/>
    <mergeCell ref="V7:W9"/>
    <mergeCell ref="R8:S9"/>
    <mergeCell ref="T8:U9"/>
    <mergeCell ref="X7:X9"/>
    <mergeCell ref="Y7:Y9"/>
    <mergeCell ref="Z7:Z9"/>
    <mergeCell ref="AA7:AA9"/>
    <mergeCell ref="AB7:AB9"/>
    <mergeCell ref="Z1:AB1"/>
    <mergeCell ref="A5:A11"/>
    <mergeCell ref="B5:B10"/>
    <mergeCell ref="C5:C10"/>
    <mergeCell ref="D5:L5"/>
    <mergeCell ref="M5:AB5"/>
    <mergeCell ref="D6:D9"/>
    <mergeCell ref="E6:L6"/>
    <mergeCell ref="M6:O9"/>
    <mergeCell ref="P6:X6"/>
    <mergeCell ref="Y6:AB6"/>
    <mergeCell ref="E7:H9"/>
    <mergeCell ref="I7:J9"/>
    <mergeCell ref="L7:L9"/>
    <mergeCell ref="A3:AB3"/>
    <mergeCell ref="A2:AB2"/>
  </mergeCells>
  <pageMargins left="0.70866141732283472" right="0.70866141732283472" top="0.74803149606299213" bottom="0.74803149606299213" header="0.31496062992125984" footer="0.31496062992125984"/>
  <pageSetup paperSize="8" scale="28" firstPageNumber="2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2'!Область_печати</vt:lpstr>
    </vt:vector>
  </TitlesOfParts>
  <Company>Фонд ЖКХ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cp:lastModifiedBy>Куковенкова Светлана Геннадьевна</cp:lastModifiedBy>
  <cp:lastPrinted>2024-10-10T11:48:49Z</cp:lastPrinted>
  <dcterms:created xsi:type="dcterms:W3CDTF">2012-12-13T11:50:40Z</dcterms:created>
  <dcterms:modified xsi:type="dcterms:W3CDTF">2024-10-10T11:57:31Z</dcterms:modified>
  <cp:category>Формы</cp:category>
</cp:coreProperties>
</file>