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Документы\Упр. архитектуры и градостроительства\ОтделГрадПлан\Публичные слушания\Планировки\2023\93-2023_Николаевский_внес изм ПМТ Краснинское-Кловка-1\диски\2023.06.29 Никол сопр\мои правки\"/>
    </mc:Choice>
  </mc:AlternateContent>
  <bookViews>
    <workbookView xWindow="120" yWindow="15" windowWidth="18960" windowHeight="11325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P41" i="1" l="1"/>
  <c r="P40" i="1"/>
  <c r="P10" i="1"/>
</calcChain>
</file>

<file path=xl/sharedStrings.xml><?xml version="1.0" encoding="utf-8"?>
<sst xmlns="http://schemas.openxmlformats.org/spreadsheetml/2006/main" count="336" uniqueCount="90">
  <si>
    <r>
      <rPr>
        <b/>
        <sz val="5"/>
        <rFont val="Times New Roman"/>
        <family val="1"/>
      </rPr>
      <t>Характеристики расчетного обоснования размеров участков территории</t>
    </r>
  </si>
  <si>
    <r>
      <rPr>
        <b/>
        <sz val="5"/>
        <rFont val="Times New Roman"/>
        <family val="1"/>
      </rPr>
      <t>Участки зданий, сооружений, объектов  (элементов) комплексного благоустройства</t>
    </r>
  </si>
  <si>
    <r>
      <rPr>
        <b/>
        <sz val="5"/>
        <rFont val="Times New Roman"/>
        <family val="1"/>
      </rPr>
      <t>№ участков на плане</t>
    </r>
  </si>
  <si>
    <r>
      <rPr>
        <b/>
        <sz val="5"/>
        <rFont val="Times New Roman"/>
        <family val="1"/>
      </rPr>
      <t>№ строений на плане</t>
    </r>
  </si>
  <si>
    <r>
      <rPr>
        <b/>
        <sz val="5"/>
        <rFont val="Times New Roman"/>
        <family val="1"/>
      </rPr>
      <t>Адреса строений</t>
    </r>
  </si>
  <si>
    <r>
      <rPr>
        <b/>
        <sz val="5"/>
        <rFont val="Times New Roman"/>
        <family val="1"/>
      </rPr>
      <t>Фактическое использование зданий и сооружений, объектов (элементов) комплексного  благоустройства</t>
    </r>
  </si>
  <si>
    <r>
      <rPr>
        <b/>
        <sz val="5"/>
        <rFont val="Times New Roman"/>
        <family val="1"/>
      </rPr>
      <t>Год постройки здания, сооружения</t>
    </r>
  </si>
  <si>
    <r>
      <rPr>
        <b/>
        <sz val="5"/>
        <rFont val="Times New Roman"/>
        <family val="1"/>
      </rPr>
      <t>Этажность</t>
    </r>
  </si>
  <si>
    <r>
      <rPr>
        <b/>
        <sz val="5"/>
        <rFont val="Times New Roman"/>
        <family val="1"/>
      </rPr>
      <t xml:space="preserve">Общая
</t>
    </r>
    <r>
      <rPr>
        <b/>
        <sz val="5"/>
        <rFont val="Times New Roman"/>
        <family val="1"/>
      </rPr>
      <t>площадь жилых помещений зданий, сооружений (кв.м)</t>
    </r>
  </si>
  <si>
    <r>
      <rPr>
        <b/>
        <sz val="5"/>
        <rFont val="Times New Roman"/>
        <family val="1"/>
      </rPr>
      <t xml:space="preserve">Общая
</t>
    </r>
    <r>
      <rPr>
        <b/>
        <sz val="5"/>
        <rFont val="Times New Roman"/>
        <family val="1"/>
      </rPr>
      <t>площадь нежилых помещений зданий, сооружений (кв.м)</t>
    </r>
  </si>
  <si>
    <r>
      <rPr>
        <b/>
        <sz val="5"/>
        <rFont val="Times New Roman"/>
        <family val="1"/>
      </rPr>
      <t>Площадь по наружному обмеру (кв.м)</t>
    </r>
  </si>
  <si>
    <r>
      <rPr>
        <b/>
        <sz val="5"/>
        <rFont val="Times New Roman"/>
        <family val="1"/>
      </rPr>
      <t>Удельный показатель земельной доли</t>
    </r>
  </si>
  <si>
    <r>
      <rPr>
        <b/>
        <sz val="5"/>
        <rFont val="Times New Roman"/>
        <family val="1"/>
      </rPr>
      <t>Расчетное население (чел.)</t>
    </r>
  </si>
  <si>
    <r>
      <rPr>
        <b/>
        <sz val="5"/>
        <rFont val="Times New Roman"/>
        <family val="1"/>
      </rPr>
      <t>Расчетные показатели участков территории</t>
    </r>
  </si>
  <si>
    <r>
      <rPr>
        <b/>
        <sz val="5"/>
        <rFont val="Times New Roman"/>
        <family val="1"/>
      </rPr>
      <t>Примечание</t>
    </r>
  </si>
  <si>
    <r>
      <rPr>
        <b/>
        <sz val="5"/>
        <rFont val="Times New Roman"/>
        <family val="1"/>
      </rPr>
      <t>Нормативно необходимая площадь участка (кв.м)</t>
    </r>
  </si>
  <si>
    <r>
      <rPr>
        <b/>
        <sz val="5"/>
        <rFont val="Times New Roman"/>
        <family val="1"/>
      </rPr>
      <t>Обременения на участках</t>
    </r>
  </si>
  <si>
    <r>
      <rPr>
        <b/>
        <sz val="5"/>
        <rFont val="Times New Roman"/>
        <family val="1"/>
      </rPr>
      <t>минимальная</t>
    </r>
  </si>
  <si>
    <r>
      <rPr>
        <b/>
        <sz val="5"/>
        <rFont val="Times New Roman"/>
        <family val="1"/>
      </rPr>
      <t>Sзу по пред. нормат (инвентар.)</t>
    </r>
  </si>
  <si>
    <r>
      <rPr>
        <b/>
        <sz val="5"/>
        <rFont val="Times New Roman"/>
        <family val="1"/>
      </rPr>
      <t>Sзу по сведениям КПТ</t>
    </r>
  </si>
  <si>
    <r>
      <rPr>
        <b/>
        <sz val="5"/>
        <rFont val="Times New Roman"/>
        <family val="1"/>
      </rPr>
      <t>проектная</t>
    </r>
  </si>
  <si>
    <r>
      <rPr>
        <b/>
        <sz val="5"/>
        <rFont val="Times New Roman"/>
        <family val="1"/>
      </rPr>
      <t>Сервитуты</t>
    </r>
  </si>
  <si>
    <r>
      <rPr>
        <sz val="6"/>
        <rFont val="Times New Roman"/>
        <family val="1"/>
      </rPr>
      <t>Участки под жилые здания</t>
    </r>
  </si>
  <si>
    <r>
      <rPr>
        <sz val="5"/>
        <rFont val="Times New Roman"/>
        <family val="1"/>
      </rPr>
      <t>-</t>
    </r>
  </si>
  <si>
    <r>
      <rPr>
        <sz val="6"/>
        <rFont val="Times New Roman"/>
        <family val="1"/>
      </rPr>
      <t>-</t>
    </r>
  </si>
  <si>
    <r>
      <rPr>
        <sz val="6"/>
        <rFont val="Times New Roman"/>
        <family val="1"/>
      </rPr>
      <t>─</t>
    </r>
  </si>
  <si>
    <r>
      <rPr>
        <b/>
        <sz val="5"/>
        <rFont val="Times New Roman"/>
        <family val="1"/>
      </rPr>
      <t>ИТОГО участки жилых зданий</t>
    </r>
  </si>
  <si>
    <r>
      <rPr>
        <sz val="5"/>
        <rFont val="Times New Roman"/>
        <family val="1"/>
      </rPr>
      <t>Магазин</t>
    </r>
  </si>
  <si>
    <r>
      <rPr>
        <sz val="5"/>
        <rFont val="Times New Roman"/>
        <family val="1"/>
      </rPr>
      <t>─</t>
    </r>
  </si>
  <si>
    <r>
      <rPr>
        <sz val="6"/>
        <rFont val="Arial Narrow"/>
        <family val="2"/>
      </rPr>
      <t>67:27:0020461:7</t>
    </r>
  </si>
  <si>
    <r>
      <rPr>
        <sz val="5"/>
        <rFont val="Times New Roman"/>
        <family val="1"/>
      </rPr>
      <t>г. Смоленск, Краснинское шоссе, д. 10А</t>
    </r>
  </si>
  <si>
    <r>
      <rPr>
        <sz val="5"/>
        <rFont val="Calibri"/>
        <family val="2"/>
      </rPr>
      <t>─</t>
    </r>
  </si>
  <si>
    <r>
      <rPr>
        <sz val="5"/>
        <rFont val="Times New Roman"/>
        <family val="1"/>
      </rPr>
      <t>ул. Крупской, около д.71</t>
    </r>
  </si>
  <si>
    <r>
      <rPr>
        <sz val="5"/>
        <rFont val="Times New Roman"/>
        <family val="1"/>
      </rPr>
      <t>67:27:0020477:13</t>
    </r>
  </si>
  <si>
    <r>
      <rPr>
        <b/>
        <sz val="5"/>
        <rFont val="Times New Roman"/>
        <family val="1"/>
      </rPr>
      <t>ИТОГО участки административных зданий, учреждений по обслуживанию населения</t>
    </r>
  </si>
  <si>
    <r>
      <rPr>
        <b/>
        <sz val="5"/>
        <rFont val="Times New Roman"/>
        <family val="1"/>
      </rPr>
      <t>Участки под склады и сараи</t>
    </r>
  </si>
  <si>
    <r>
      <rPr>
        <b/>
        <sz val="5"/>
        <rFont val="Times New Roman"/>
        <family val="1"/>
      </rPr>
      <t>ИТОГО участки складов и сараев</t>
    </r>
  </si>
  <si>
    <r>
      <rPr>
        <sz val="5"/>
        <rFont val="Arial"/>
        <family val="2"/>
      </rPr>
      <t>ГСК</t>
    </r>
  </si>
  <si>
    <r>
      <rPr>
        <sz val="5"/>
        <rFont val="Times New Roman"/>
        <family val="1"/>
      </rPr>
      <t>г. Смоленск, ГСК Березка, стр. 226</t>
    </r>
  </si>
  <si>
    <r>
      <rPr>
        <b/>
        <sz val="5"/>
        <rFont val="Times New Roman"/>
        <family val="1"/>
      </rPr>
      <t>ИТОГО участки автостоянок и объектов автосервиса</t>
    </r>
  </si>
  <si>
    <r>
      <rPr>
        <sz val="5"/>
        <rFont val="Times New Roman"/>
        <family val="1"/>
      </rPr>
      <t>г. Смоленск, Краснинское шоссе</t>
    </r>
  </si>
  <si>
    <r>
      <rPr>
        <sz val="5"/>
        <rFont val="Times New Roman"/>
        <family val="1"/>
      </rPr>
      <t>трансформаторная  подстанция</t>
    </r>
  </si>
  <si>
    <r>
      <rPr>
        <sz val="5"/>
        <rFont val="Times New Roman"/>
        <family val="1"/>
      </rPr>
      <t>67:27:0020461:154</t>
    </r>
  </si>
  <si>
    <r>
      <rPr>
        <sz val="5"/>
        <rFont val="Times New Roman"/>
        <family val="1"/>
      </rPr>
      <t>Коммунальное  обслуживание</t>
    </r>
  </si>
  <si>
    <r>
      <rPr>
        <sz val="5"/>
        <rFont val="Times New Roman"/>
        <family val="1"/>
      </rPr>
      <t>67:27:0020463:3</t>
    </r>
  </si>
  <si>
    <r>
      <rPr>
        <sz val="5"/>
        <rFont val="Times New Roman"/>
        <family val="1"/>
      </rPr>
      <t>67:27:0020463:125</t>
    </r>
  </si>
  <si>
    <r>
      <rPr>
        <b/>
        <sz val="5"/>
        <rFont val="Times New Roman"/>
        <family val="1"/>
      </rPr>
      <t>ИТОГО участки объектов инженерной инфраструктуры</t>
    </r>
  </si>
  <si>
    <r>
      <rPr>
        <b/>
        <sz val="5"/>
        <rFont val="Times New Roman"/>
        <family val="1"/>
      </rPr>
      <t>Участки под благоустройство</t>
    </r>
  </si>
  <si>
    <r>
      <rPr>
        <sz val="5"/>
        <rFont val="Times New Roman"/>
        <family val="1"/>
      </rPr>
      <t>улично-дорожная  сеть</t>
    </r>
  </si>
  <si>
    <r>
      <rPr>
        <sz val="5"/>
        <rFont val="Times New Roman"/>
        <family val="1"/>
      </rPr>
      <t>67:27:0020461:41</t>
    </r>
  </si>
  <si>
    <r>
      <rPr>
        <sz val="5"/>
        <rFont val="Times New Roman"/>
        <family val="1"/>
      </rPr>
      <t>территории общего пользования</t>
    </r>
  </si>
  <si>
    <r>
      <rPr>
        <sz val="5"/>
        <rFont val="Times New Roman"/>
        <family val="1"/>
      </rPr>
      <t>благоустройство</t>
    </r>
  </si>
  <si>
    <r>
      <rPr>
        <b/>
        <sz val="6"/>
        <rFont val="Times New Roman"/>
        <family val="1"/>
      </rPr>
      <t>ИТОГО участки под благоустройство</t>
    </r>
  </si>
  <si>
    <r>
      <rPr>
        <b/>
        <sz val="6"/>
        <rFont val="Times New Roman"/>
        <family val="1"/>
      </rPr>
      <t>ВСЕГО ПО КВАРТАЛУ</t>
    </r>
  </si>
  <si>
    <t>Участки под учреждения по административному обслуживанию населения</t>
  </si>
  <si>
    <t>Участки под автостоянки и объекты автосервиса</t>
  </si>
  <si>
    <r>
      <t>Уч</t>
    </r>
    <r>
      <rPr>
        <b/>
        <sz val="5"/>
        <rFont val="Times New Roman"/>
        <family val="1"/>
        <charset val="204"/>
      </rPr>
      <t>астки под инфраструктуры</t>
    </r>
  </si>
  <si>
    <t>г Смоленск, Краснинское шоссе, д. 10</t>
  </si>
  <si>
    <t>Склад</t>
  </si>
  <si>
    <t>─</t>
  </si>
  <si>
    <r>
      <rPr>
        <sz val="5"/>
        <rFont val="Times New Roman"/>
        <family val="1"/>
        <charset val="204"/>
      </rPr>
      <t>1
2
1
1
─</t>
    </r>
  </si>
  <si>
    <r>
      <rPr>
        <sz val="5"/>
        <rFont val="Times New Roman"/>
        <family val="1"/>
        <charset val="204"/>
      </rPr>
      <t>1647,25
778,88
513,08
618,63
─</t>
    </r>
  </si>
  <si>
    <r>
      <rPr>
        <sz val="5"/>
        <rFont val="Times New Roman"/>
        <family val="1"/>
        <charset val="204"/>
      </rPr>
      <t>─
─
─
─</t>
    </r>
  </si>
  <si>
    <t>67:27:0020461:2</t>
  </si>
  <si>
    <t>здание</t>
  </si>
  <si>
    <t>67:27:0020461:155</t>
  </si>
  <si>
    <t>г Смоленск, Краснинское шоссе, д. 8</t>
  </si>
  <si>
    <t>гараж</t>
  </si>
  <si>
    <t>67:27:0020461:4</t>
  </si>
  <si>
    <t>г. Смоленск, Краснинское шоссе</t>
  </si>
  <si>
    <t>Склады</t>
  </si>
  <si>
    <t>67:27:0020463:5</t>
  </si>
  <si>
    <t>67:27:0020463:9</t>
  </si>
  <si>
    <r>
      <rPr>
        <sz val="5"/>
        <rFont val="Times New Roman"/>
        <family val="1"/>
      </rPr>
      <t>г. Смоленск, ГСК Березка</t>
    </r>
  </si>
  <si>
    <r>
      <rPr>
        <sz val="5"/>
        <rFont val="Times New Roman"/>
        <family val="1"/>
      </rPr>
      <t>67:27:0000000:554</t>
    </r>
  </si>
  <si>
    <r>
      <rPr>
        <sz val="5"/>
        <rFont val="Times New Roman"/>
        <family val="1"/>
      </rPr>
      <t>гараж</t>
    </r>
  </si>
  <si>
    <r>
      <rPr>
        <sz val="5"/>
        <rFont val="Times New Roman"/>
        <family val="1"/>
      </rPr>
      <t>67:27:0020462:9</t>
    </r>
  </si>
  <si>
    <r>
      <rPr>
        <sz val="5"/>
        <rFont val="Times New Roman"/>
        <family val="1"/>
      </rPr>
      <t>67:27:0020462:121</t>
    </r>
  </si>
  <si>
    <r>
      <rPr>
        <sz val="5"/>
        <rFont val="Times New Roman"/>
        <family val="1"/>
      </rPr>
      <t>Под стационарный АЗС и объектов дорожного сервиса</t>
    </r>
  </si>
  <si>
    <r>
      <rPr>
        <sz val="5"/>
        <rFont val="Times New Roman"/>
        <family val="1"/>
      </rPr>
      <t>67:27:0020463:123</t>
    </r>
  </si>
  <si>
    <r>
      <rPr>
        <sz val="5"/>
        <rFont val="Times New Roman"/>
        <family val="1"/>
      </rPr>
      <t>Автостоянка</t>
    </r>
  </si>
  <si>
    <r>
      <rPr>
        <sz val="5"/>
        <rFont val="Times New Roman"/>
        <family val="1"/>
      </rPr>
      <t>67:27:0020463:8</t>
    </r>
  </si>
  <si>
    <r>
      <rPr>
        <sz val="5"/>
        <rFont val="Times New Roman"/>
        <family val="1"/>
      </rPr>
      <t>67:27:0020470:2</t>
    </r>
  </si>
  <si>
    <r>
      <rPr>
        <sz val="5"/>
        <rFont val="Times New Roman"/>
        <family val="1"/>
      </rPr>
      <t>г. Смоленск, Краснинское шоссее, д. 8а</t>
    </r>
  </si>
  <si>
    <r>
      <rPr>
        <sz val="5"/>
        <rFont val="Times New Roman"/>
        <family val="1"/>
      </rPr>
      <t>автосервис</t>
    </r>
  </si>
  <si>
    <r>
      <rPr>
        <sz val="5"/>
        <rFont val="Times New Roman"/>
        <family val="1"/>
      </rPr>
      <t>67:27:0020477:15</t>
    </r>
  </si>
  <si>
    <t>г. Смоленск, Краснинское шоссе, д. 10А</t>
  </si>
  <si>
    <t>г. Смоленск, Краснинское шоссе, 
д. 10А, стр. 2</t>
  </si>
  <si>
    <t>Характеристики местоположения участков территории 
и расположенных на них объектов</t>
  </si>
  <si>
    <t>Характеристики фактического использования участков территории 
и расположенных на них объектов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</si>
</sst>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0.00;###0.00"/>
    <numFmt numFmtId="165" formatCode="###0;###0"/>
    <numFmt numFmtId="166" formatCode="###0.0;###0.0"/>
  </numFmts>
  <fonts count="23" x14ac:knownFonts="1">
    <font>
      <sz val="10"/>
      <color rgb="FF000000"/>
      <name val="Times New Roman"/>
      <charset val="204"/>
    </font>
    <font>
      <b/>
      <sz val="5"/>
      <name val="Times New Roman"/>
    </font>
    <font>
      <sz val="6"/>
      <name val="Times New Roman"/>
    </font>
    <font>
      <sz val="5"/>
      <name val="Times New Roman"/>
    </font>
    <font>
      <b/>
      <sz val="5"/>
      <color rgb="FF000000"/>
      <name val="Times New Roman"/>
      <family val="2"/>
    </font>
    <font>
      <sz val="5"/>
      <color rgb="FF000000"/>
      <name val="Times New Roman"/>
      <family val="2"/>
    </font>
    <font>
      <sz val="5"/>
      <color rgb="FF000000"/>
      <name val="Calibri"/>
      <family val="2"/>
    </font>
    <font>
      <sz val="6"/>
      <name val="Arial Narrow"/>
    </font>
    <font>
      <sz val="5"/>
      <name val="Calibri"/>
    </font>
    <font>
      <b/>
      <sz val="6"/>
      <name val="Times New Roman"/>
    </font>
    <font>
      <b/>
      <sz val="6"/>
      <color rgb="FF000000"/>
      <name val="Times New Roman"/>
      <family val="2"/>
    </font>
    <font>
      <b/>
      <sz val="5"/>
      <name val="Times New Roman"/>
      <family val="1"/>
    </font>
    <font>
      <sz val="6"/>
      <name val="Times New Roman"/>
      <family val="1"/>
    </font>
    <font>
      <sz val="5"/>
      <name val="Times New Roman"/>
      <family val="1"/>
    </font>
    <font>
      <sz val="6"/>
      <name val="Arial Narrow"/>
      <family val="2"/>
    </font>
    <font>
      <sz val="5"/>
      <name val="Calibri"/>
      <family val="2"/>
    </font>
    <font>
      <sz val="5"/>
      <name val="Arial"/>
      <family val="2"/>
    </font>
    <font>
      <b/>
      <sz val="6"/>
      <name val="Times New Roman"/>
      <family val="1"/>
    </font>
    <font>
      <sz val="10"/>
      <color rgb="FF000000"/>
      <name val="Times New Roman"/>
      <family val="1"/>
      <charset val="204"/>
    </font>
    <font>
      <sz val="5"/>
      <color rgb="FF000000"/>
      <name val="Times New Roman"/>
      <family val="1"/>
      <charset val="204"/>
    </font>
    <font>
      <b/>
      <sz val="5"/>
      <name val="Times New Roman"/>
      <family val="1"/>
      <charset val="204"/>
    </font>
    <font>
      <sz val="5"/>
      <name val="Times New Roman"/>
      <family val="1"/>
      <charset val="204"/>
    </font>
    <font>
      <sz val="5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B1A6DF"/>
      </patternFill>
    </fill>
    <fill>
      <patternFill patternType="solid">
        <fgColor rgb="FFBFBFBF"/>
      </patternFill>
    </fill>
    <fill>
      <patternFill patternType="solid">
        <fgColor rgb="FFA6D1DF"/>
      </patternFill>
    </fill>
    <fill>
      <patternFill patternType="solid">
        <fgColor rgb="FF9688A6"/>
      </patternFill>
    </fill>
    <fill>
      <patternFill patternType="solid">
        <fgColor rgb="FF92D05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165" fontId="4" fillId="5" borderId="1" xfId="0" applyNumberFormat="1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165" fontId="10" fillId="6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textRotation="90" wrapText="1"/>
    </xf>
    <xf numFmtId="0" fontId="1" fillId="3" borderId="8" xfId="0" applyFont="1" applyFill="1" applyBorder="1" applyAlignment="1">
      <alignment horizontal="center" vertical="center" textRotation="90" wrapText="1"/>
    </xf>
    <xf numFmtId="0" fontId="1" fillId="3" borderId="10" xfId="0" applyFont="1" applyFill="1" applyBorder="1" applyAlignment="1">
      <alignment horizontal="center" vertical="center" textRotation="90" wrapText="1"/>
    </xf>
    <xf numFmtId="0" fontId="1" fillId="6" borderId="5" xfId="0" applyFont="1" applyFill="1" applyBorder="1" applyAlignment="1">
      <alignment horizontal="center" vertical="center" textRotation="90" wrapText="1"/>
    </xf>
    <xf numFmtId="0" fontId="1" fillId="6" borderId="6" xfId="0" applyFont="1" applyFill="1" applyBorder="1" applyAlignment="1">
      <alignment horizontal="center" vertical="center" textRotation="90" wrapText="1"/>
    </xf>
    <xf numFmtId="0" fontId="0" fillId="0" borderId="0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textRotation="90" wrapText="1"/>
    </xf>
    <xf numFmtId="0" fontId="11" fillId="2" borderId="8" xfId="0" applyFont="1" applyFill="1" applyBorder="1" applyAlignment="1">
      <alignment horizontal="center" vertical="center" textRotation="90" wrapText="1"/>
    </xf>
    <xf numFmtId="0" fontId="11" fillId="4" borderId="8" xfId="0" applyFont="1" applyFill="1" applyBorder="1" applyAlignment="1">
      <alignment horizontal="center" vertical="center" textRotation="90" wrapText="1"/>
    </xf>
    <xf numFmtId="0" fontId="11" fillId="4" borderId="10" xfId="0" applyFont="1" applyFill="1" applyBorder="1" applyAlignment="1">
      <alignment horizontal="center" vertical="center" textRotation="90" wrapText="1"/>
    </xf>
    <xf numFmtId="0" fontId="11" fillId="4" borderId="9" xfId="0" applyFont="1" applyFill="1" applyBorder="1" applyAlignment="1">
      <alignment horizontal="center" vertical="center" textRotation="90" wrapText="1"/>
    </xf>
    <xf numFmtId="0" fontId="19" fillId="5" borderId="5" xfId="0" applyFont="1" applyFill="1" applyBorder="1" applyAlignment="1">
      <alignment horizontal="center" vertical="center" textRotation="90" wrapText="1"/>
    </xf>
    <xf numFmtId="0" fontId="19" fillId="5" borderId="6" xfId="0" applyFont="1" applyFill="1" applyBorder="1" applyAlignment="1">
      <alignment horizontal="center" vertical="center" textRotation="90" wrapText="1"/>
    </xf>
    <xf numFmtId="0" fontId="19" fillId="5" borderId="7" xfId="0" applyFont="1" applyFill="1" applyBorder="1" applyAlignment="1">
      <alignment horizontal="center" vertical="center" textRotation="90" wrapText="1"/>
    </xf>
    <xf numFmtId="0" fontId="1" fillId="6" borderId="7" xfId="0" applyFont="1" applyFill="1" applyBorder="1" applyAlignment="1">
      <alignment horizontal="center" vertical="center" textRotation="90" wrapText="1"/>
    </xf>
    <xf numFmtId="165" fontId="19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165" fontId="19" fillId="0" borderId="5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165" fontId="19" fillId="0" borderId="7" xfId="0" applyNumberFormat="1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left" vertical="center"/>
    </xf>
    <xf numFmtId="0" fontId="1" fillId="3" borderId="9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topLeftCell="A9" zoomScale="130" zoomScaleNormal="130" workbookViewId="0">
      <selection activeCell="D15" sqref="D15:D16"/>
    </sheetView>
  </sheetViews>
  <sheetFormatPr defaultRowHeight="12.75" x14ac:dyDescent="0.2"/>
  <cols>
    <col min="1" max="1" width="10.5" style="71" customWidth="1"/>
    <col min="2" max="3" width="5.83203125" style="13" customWidth="1"/>
    <col min="4" max="5" width="20.83203125" style="13" customWidth="1"/>
    <col min="6" max="7" width="6.83203125" style="13" customWidth="1"/>
    <col min="8" max="9" width="7.1640625" style="13" customWidth="1"/>
    <col min="10" max="12" width="6.83203125" style="13" customWidth="1"/>
    <col min="13" max="13" width="8" style="13" customWidth="1"/>
    <col min="14" max="16" width="6.83203125" style="13" customWidth="1"/>
    <col min="17" max="17" width="8" style="13" customWidth="1"/>
    <col min="18" max="18" width="12.6640625" style="13" customWidth="1"/>
    <col min="19" max="16384" width="9.33203125" style="13"/>
  </cols>
  <sheetData>
    <row r="1" spans="1:18" ht="15" customHeight="1" x14ac:dyDescent="0.2">
      <c r="A1" s="106" t="s">
        <v>88</v>
      </c>
      <c r="B1" s="62"/>
      <c r="C1" s="62"/>
      <c r="D1" s="63"/>
      <c r="E1" s="106" t="s">
        <v>89</v>
      </c>
      <c r="F1" s="62"/>
      <c r="G1" s="62"/>
      <c r="H1" s="62"/>
      <c r="I1" s="62"/>
      <c r="J1" s="63"/>
      <c r="K1" s="61" t="s">
        <v>0</v>
      </c>
      <c r="L1" s="62"/>
      <c r="M1" s="62"/>
      <c r="N1" s="62"/>
      <c r="O1" s="62"/>
      <c r="P1" s="62"/>
      <c r="Q1" s="62"/>
      <c r="R1" s="63"/>
    </row>
    <row r="2" spans="1:18" x14ac:dyDescent="0.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14" t="s">
        <v>8</v>
      </c>
      <c r="I2" s="14" t="s">
        <v>9</v>
      </c>
      <c r="J2" s="5" t="s">
        <v>10</v>
      </c>
      <c r="K2" s="5" t="s">
        <v>11</v>
      </c>
      <c r="L2" s="5" t="s">
        <v>12</v>
      </c>
      <c r="M2" s="61" t="s">
        <v>13</v>
      </c>
      <c r="N2" s="62"/>
      <c r="O2" s="62"/>
      <c r="P2" s="62"/>
      <c r="Q2" s="63"/>
      <c r="R2" s="5" t="s">
        <v>14</v>
      </c>
    </row>
    <row r="3" spans="1:18" ht="15" x14ac:dyDescent="0.2">
      <c r="A3" s="9"/>
      <c r="B3" s="9"/>
      <c r="C3" s="9"/>
      <c r="D3" s="9"/>
      <c r="E3" s="9"/>
      <c r="F3" s="9"/>
      <c r="G3" s="9"/>
      <c r="H3" s="15"/>
      <c r="I3" s="15"/>
      <c r="J3" s="9"/>
      <c r="K3" s="9"/>
      <c r="L3" s="9"/>
      <c r="M3" s="61" t="s">
        <v>15</v>
      </c>
      <c r="N3" s="62"/>
      <c r="O3" s="62"/>
      <c r="P3" s="63"/>
      <c r="Q3" s="17" t="s">
        <v>16</v>
      </c>
      <c r="R3" s="9"/>
    </row>
    <row r="4" spans="1:18" ht="30" x14ac:dyDescent="0.2">
      <c r="A4" s="6"/>
      <c r="B4" s="6"/>
      <c r="C4" s="6"/>
      <c r="D4" s="6"/>
      <c r="E4" s="6"/>
      <c r="F4" s="6"/>
      <c r="G4" s="6"/>
      <c r="H4" s="16"/>
      <c r="I4" s="16"/>
      <c r="J4" s="6"/>
      <c r="K4" s="6"/>
      <c r="L4" s="6"/>
      <c r="M4" s="17" t="s">
        <v>17</v>
      </c>
      <c r="N4" s="17" t="s">
        <v>18</v>
      </c>
      <c r="O4" s="17" t="s">
        <v>19</v>
      </c>
      <c r="P4" s="17" t="s">
        <v>20</v>
      </c>
      <c r="Q4" s="17" t="s">
        <v>21</v>
      </c>
      <c r="R4" s="6"/>
    </row>
    <row r="5" spans="1:18" x14ac:dyDescent="0.2">
      <c r="A5" s="64" t="s">
        <v>22</v>
      </c>
      <c r="B5" s="18" t="s">
        <v>23</v>
      </c>
      <c r="C5" s="18" t="s">
        <v>23</v>
      </c>
      <c r="D5" s="18" t="s">
        <v>23</v>
      </c>
      <c r="E5" s="18" t="s">
        <v>23</v>
      </c>
      <c r="F5" s="18" t="s">
        <v>23</v>
      </c>
      <c r="G5" s="18" t="s">
        <v>23</v>
      </c>
      <c r="H5" s="18" t="s">
        <v>23</v>
      </c>
      <c r="I5" s="18" t="s">
        <v>23</v>
      </c>
      <c r="J5" s="18" t="s">
        <v>23</v>
      </c>
      <c r="K5" s="18" t="s">
        <v>23</v>
      </c>
      <c r="L5" s="18" t="s">
        <v>23</v>
      </c>
      <c r="M5" s="18" t="s">
        <v>23</v>
      </c>
      <c r="N5" s="18" t="s">
        <v>23</v>
      </c>
      <c r="O5" s="18" t="s">
        <v>23</v>
      </c>
      <c r="P5" s="18" t="s">
        <v>23</v>
      </c>
      <c r="Q5" s="19" t="s">
        <v>24</v>
      </c>
      <c r="R5" s="19" t="s">
        <v>25</v>
      </c>
    </row>
    <row r="6" spans="1:18" x14ac:dyDescent="0.2">
      <c r="A6" s="65"/>
      <c r="B6" s="10" t="s">
        <v>26</v>
      </c>
      <c r="C6" s="11"/>
      <c r="D6" s="12"/>
      <c r="E6" s="20"/>
      <c r="F6" s="20"/>
      <c r="G6" s="20"/>
      <c r="H6" s="21">
        <v>0</v>
      </c>
      <c r="I6" s="22">
        <v>0</v>
      </c>
      <c r="J6" s="23">
        <v>0</v>
      </c>
      <c r="K6" s="20"/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0"/>
    </row>
    <row r="7" spans="1:18" ht="15" customHeight="1" x14ac:dyDescent="0.2">
      <c r="A7" s="73" t="s">
        <v>54</v>
      </c>
      <c r="B7" s="24">
        <v>2</v>
      </c>
      <c r="C7" s="25">
        <v>2</v>
      </c>
      <c r="D7" s="100" t="s">
        <v>87</v>
      </c>
      <c r="E7" s="1" t="s">
        <v>27</v>
      </c>
      <c r="F7" s="18" t="s">
        <v>28</v>
      </c>
      <c r="G7" s="27">
        <v>2</v>
      </c>
      <c r="H7" s="18" t="s">
        <v>28</v>
      </c>
      <c r="I7" s="18" t="s">
        <v>28</v>
      </c>
      <c r="J7" s="98">
        <v>370.37</v>
      </c>
      <c r="K7" s="18" t="s">
        <v>23</v>
      </c>
      <c r="L7" s="18" t="s">
        <v>23</v>
      </c>
      <c r="M7" s="18" t="s">
        <v>23</v>
      </c>
      <c r="N7" s="18" t="s">
        <v>23</v>
      </c>
      <c r="O7" s="24">
        <v>970</v>
      </c>
      <c r="P7" s="3">
        <v>1778</v>
      </c>
      <c r="Q7" s="1" t="s">
        <v>23</v>
      </c>
      <c r="R7" s="7" t="s">
        <v>29</v>
      </c>
    </row>
    <row r="8" spans="1:18" ht="15" x14ac:dyDescent="0.2">
      <c r="A8" s="66"/>
      <c r="B8" s="28"/>
      <c r="C8" s="25">
        <v>3</v>
      </c>
      <c r="D8" s="26" t="s">
        <v>30</v>
      </c>
      <c r="E8" s="2"/>
      <c r="F8" s="18" t="s">
        <v>28</v>
      </c>
      <c r="G8" s="27">
        <v>2</v>
      </c>
      <c r="H8" s="18" t="s">
        <v>28</v>
      </c>
      <c r="I8" s="18" t="s">
        <v>28</v>
      </c>
      <c r="J8" s="98">
        <v>348.22</v>
      </c>
      <c r="K8" s="18" t="s">
        <v>23</v>
      </c>
      <c r="L8" s="18" t="s">
        <v>23</v>
      </c>
      <c r="M8" s="18" t="s">
        <v>23</v>
      </c>
      <c r="N8" s="18" t="s">
        <v>23</v>
      </c>
      <c r="O8" s="28"/>
      <c r="P8" s="4"/>
      <c r="Q8" s="2"/>
      <c r="R8" s="8"/>
    </row>
    <row r="9" spans="1:18" x14ac:dyDescent="0.2">
      <c r="A9" s="66"/>
      <c r="B9" s="27">
        <v>20</v>
      </c>
      <c r="C9" s="29" t="s">
        <v>31</v>
      </c>
      <c r="D9" s="26" t="s">
        <v>32</v>
      </c>
      <c r="E9" s="18" t="s">
        <v>27</v>
      </c>
      <c r="F9" s="18" t="s">
        <v>28</v>
      </c>
      <c r="G9" s="18" t="s">
        <v>28</v>
      </c>
      <c r="H9" s="18" t="s">
        <v>28</v>
      </c>
      <c r="I9" s="18" t="s">
        <v>28</v>
      </c>
      <c r="J9" s="18" t="s">
        <v>28</v>
      </c>
      <c r="K9" s="18" t="s">
        <v>23</v>
      </c>
      <c r="L9" s="18" t="s">
        <v>23</v>
      </c>
      <c r="M9" s="18" t="s">
        <v>23</v>
      </c>
      <c r="N9" s="18" t="s">
        <v>23</v>
      </c>
      <c r="O9" s="27">
        <v>1440</v>
      </c>
      <c r="P9" s="22">
        <v>1946</v>
      </c>
      <c r="Q9" s="18" t="s">
        <v>23</v>
      </c>
      <c r="R9" s="26" t="s">
        <v>33</v>
      </c>
    </row>
    <row r="10" spans="1:18" ht="18" customHeight="1" x14ac:dyDescent="0.2">
      <c r="A10" s="72"/>
      <c r="B10" s="30" t="s">
        <v>34</v>
      </c>
      <c r="C10" s="31"/>
      <c r="D10" s="32"/>
      <c r="E10" s="101"/>
      <c r="F10" s="33"/>
      <c r="G10" s="33"/>
      <c r="H10" s="34">
        <v>0</v>
      </c>
      <c r="I10" s="35">
        <v>0</v>
      </c>
      <c r="J10" s="99">
        <v>718.6</v>
      </c>
      <c r="K10" s="33"/>
      <c r="L10" s="35">
        <v>0</v>
      </c>
      <c r="M10" s="35">
        <v>0</v>
      </c>
      <c r="N10" s="35">
        <v>0</v>
      </c>
      <c r="O10" s="35">
        <v>2410</v>
      </c>
      <c r="P10" s="35">
        <f>P7+P9</f>
        <v>3724</v>
      </c>
      <c r="Q10" s="35">
        <v>0</v>
      </c>
      <c r="R10" s="33"/>
    </row>
    <row r="11" spans="1:18" ht="12.75" customHeight="1" x14ac:dyDescent="0.2">
      <c r="A11" s="67" t="s">
        <v>35</v>
      </c>
      <c r="B11" s="81">
        <v>1</v>
      </c>
      <c r="C11" s="81">
        <v>1</v>
      </c>
      <c r="D11" s="82" t="s">
        <v>57</v>
      </c>
      <c r="E11" s="83" t="s">
        <v>58</v>
      </c>
      <c r="F11" s="83" t="s">
        <v>59</v>
      </c>
      <c r="G11" s="84" t="s">
        <v>60</v>
      </c>
      <c r="H11" s="83" t="s">
        <v>59</v>
      </c>
      <c r="I11" s="83" t="s">
        <v>59</v>
      </c>
      <c r="J11" s="84" t="s">
        <v>61</v>
      </c>
      <c r="K11" s="83" t="s">
        <v>59</v>
      </c>
      <c r="L11" s="83" t="s">
        <v>59</v>
      </c>
      <c r="M11" s="84" t="s">
        <v>62</v>
      </c>
      <c r="N11" s="83" t="s">
        <v>59</v>
      </c>
      <c r="O11" s="81">
        <v>5092</v>
      </c>
      <c r="P11" s="81">
        <v>5092</v>
      </c>
      <c r="Q11" s="83" t="s">
        <v>59</v>
      </c>
      <c r="R11" s="82" t="s">
        <v>63</v>
      </c>
    </row>
    <row r="12" spans="1:18" ht="15" x14ac:dyDescent="0.2">
      <c r="A12" s="68"/>
      <c r="B12" s="81">
        <v>3</v>
      </c>
      <c r="C12" s="81">
        <v>4</v>
      </c>
      <c r="D12" s="83" t="s">
        <v>86</v>
      </c>
      <c r="E12" s="83" t="s">
        <v>64</v>
      </c>
      <c r="F12" s="83" t="s">
        <v>59</v>
      </c>
      <c r="G12" s="86"/>
      <c r="H12" s="83" t="s">
        <v>59</v>
      </c>
      <c r="I12" s="83" t="s">
        <v>59</v>
      </c>
      <c r="J12" s="86"/>
      <c r="K12" s="83" t="s">
        <v>59</v>
      </c>
      <c r="L12" s="83" t="s">
        <v>59</v>
      </c>
      <c r="M12" s="86"/>
      <c r="N12" s="83" t="s">
        <v>59</v>
      </c>
      <c r="O12" s="81">
        <v>1067</v>
      </c>
      <c r="P12" s="81">
        <v>1892</v>
      </c>
      <c r="Q12" s="83" t="s">
        <v>59</v>
      </c>
      <c r="R12" s="82" t="s">
        <v>65</v>
      </c>
    </row>
    <row r="13" spans="1:18" x14ac:dyDescent="0.2">
      <c r="A13" s="68"/>
      <c r="B13" s="87">
        <v>4</v>
      </c>
      <c r="C13" s="81">
        <v>5</v>
      </c>
      <c r="D13" s="88" t="s">
        <v>66</v>
      </c>
      <c r="E13" s="83" t="s">
        <v>67</v>
      </c>
      <c r="F13" s="89"/>
      <c r="G13" s="86"/>
      <c r="H13" s="89"/>
      <c r="I13" s="89"/>
      <c r="J13" s="86"/>
      <c r="K13" s="89"/>
      <c r="L13" s="89"/>
      <c r="M13" s="86"/>
      <c r="N13" s="89"/>
      <c r="O13" s="85"/>
      <c r="P13" s="85"/>
      <c r="Q13" s="89"/>
      <c r="R13" s="89"/>
    </row>
    <row r="14" spans="1:18" x14ac:dyDescent="0.2">
      <c r="A14" s="68"/>
      <c r="B14" s="90"/>
      <c r="C14" s="81">
        <v>6</v>
      </c>
      <c r="D14" s="91"/>
      <c r="E14" s="83" t="s">
        <v>58</v>
      </c>
      <c r="F14" s="83" t="s">
        <v>59</v>
      </c>
      <c r="G14" s="86"/>
      <c r="H14" s="83" t="s">
        <v>59</v>
      </c>
      <c r="I14" s="83" t="s">
        <v>59</v>
      </c>
      <c r="J14" s="86"/>
      <c r="K14" s="83" t="s">
        <v>59</v>
      </c>
      <c r="L14" s="83" t="s">
        <v>59</v>
      </c>
      <c r="M14" s="86"/>
      <c r="N14" s="83" t="s">
        <v>59</v>
      </c>
      <c r="O14" s="81">
        <v>3000</v>
      </c>
      <c r="P14" s="81">
        <v>3001</v>
      </c>
      <c r="Q14" s="83" t="s">
        <v>59</v>
      </c>
      <c r="R14" s="82" t="s">
        <v>68</v>
      </c>
    </row>
    <row r="15" spans="1:18" x14ac:dyDescent="0.2">
      <c r="A15" s="68"/>
      <c r="B15" s="87">
        <v>13</v>
      </c>
      <c r="C15" s="92"/>
      <c r="D15" s="88" t="s">
        <v>69</v>
      </c>
      <c r="E15" s="93" t="s">
        <v>70</v>
      </c>
      <c r="F15" s="93" t="s">
        <v>59</v>
      </c>
      <c r="G15" s="86"/>
      <c r="H15" s="93" t="s">
        <v>59</v>
      </c>
      <c r="I15" s="93" t="s">
        <v>59</v>
      </c>
      <c r="J15" s="86"/>
      <c r="K15" s="93" t="s">
        <v>59</v>
      </c>
      <c r="L15" s="93" t="s">
        <v>59</v>
      </c>
      <c r="M15" s="86"/>
      <c r="N15" s="93" t="s">
        <v>59</v>
      </c>
      <c r="O15" s="81">
        <v>3000</v>
      </c>
      <c r="P15" s="87">
        <v>4632</v>
      </c>
      <c r="Q15" s="83" t="s">
        <v>59</v>
      </c>
      <c r="R15" s="82" t="s">
        <v>71</v>
      </c>
    </row>
    <row r="16" spans="1:18" x14ac:dyDescent="0.2">
      <c r="A16" s="68"/>
      <c r="B16" s="90"/>
      <c r="C16" s="94"/>
      <c r="D16" s="91"/>
      <c r="E16" s="95"/>
      <c r="F16" s="95"/>
      <c r="G16" s="96"/>
      <c r="H16" s="95"/>
      <c r="I16" s="95"/>
      <c r="J16" s="96"/>
      <c r="K16" s="95"/>
      <c r="L16" s="95"/>
      <c r="M16" s="96"/>
      <c r="N16" s="95"/>
      <c r="O16" s="81">
        <v>1632</v>
      </c>
      <c r="P16" s="90"/>
      <c r="Q16" s="83" t="s">
        <v>59</v>
      </c>
      <c r="R16" s="82" t="s">
        <v>72</v>
      </c>
    </row>
    <row r="17" spans="1:19" x14ac:dyDescent="0.2">
      <c r="A17" s="108"/>
      <c r="B17" s="37" t="s">
        <v>36</v>
      </c>
      <c r="C17" s="38"/>
      <c r="D17" s="39"/>
      <c r="E17" s="102"/>
      <c r="F17" s="40"/>
      <c r="G17" s="40"/>
      <c r="H17" s="41">
        <v>0</v>
      </c>
      <c r="I17" s="41">
        <v>0</v>
      </c>
      <c r="J17" s="41">
        <v>3558</v>
      </c>
      <c r="K17" s="41">
        <v>0</v>
      </c>
      <c r="L17" s="41">
        <v>0</v>
      </c>
      <c r="M17" s="41">
        <v>0</v>
      </c>
      <c r="N17" s="41">
        <v>0</v>
      </c>
      <c r="O17" s="41">
        <v>13791</v>
      </c>
      <c r="P17" s="41">
        <v>14617</v>
      </c>
      <c r="Q17" s="41">
        <v>0</v>
      </c>
      <c r="R17" s="40"/>
      <c r="S17" s="107"/>
    </row>
    <row r="18" spans="1:19" ht="12.75" customHeight="1" x14ac:dyDescent="0.2">
      <c r="A18" s="74" t="s">
        <v>55</v>
      </c>
      <c r="B18" s="27">
        <v>7</v>
      </c>
      <c r="C18" s="27">
        <v>8</v>
      </c>
      <c r="D18" s="82" t="s">
        <v>73</v>
      </c>
      <c r="E18" s="97" t="s">
        <v>37</v>
      </c>
      <c r="F18" s="89"/>
      <c r="G18" s="27">
        <v>1</v>
      </c>
      <c r="H18" s="89"/>
      <c r="I18" s="89"/>
      <c r="J18" s="27">
        <v>4541</v>
      </c>
      <c r="K18" s="89"/>
      <c r="L18" s="89"/>
      <c r="M18" s="89"/>
      <c r="N18" s="89"/>
      <c r="O18" s="27">
        <v>10933</v>
      </c>
      <c r="P18" s="27">
        <v>10933</v>
      </c>
      <c r="Q18" s="89"/>
      <c r="R18" s="82" t="s">
        <v>74</v>
      </c>
    </row>
    <row r="19" spans="1:19" x14ac:dyDescent="0.2">
      <c r="A19" s="75"/>
      <c r="B19" s="27">
        <v>9</v>
      </c>
      <c r="C19" s="89"/>
      <c r="D19" s="82" t="s">
        <v>38</v>
      </c>
      <c r="E19" s="83" t="s">
        <v>75</v>
      </c>
      <c r="F19" s="89"/>
      <c r="G19" s="27">
        <v>1</v>
      </c>
      <c r="H19" s="89"/>
      <c r="I19" s="89"/>
      <c r="J19" s="85"/>
      <c r="K19" s="89"/>
      <c r="L19" s="89"/>
      <c r="M19" s="89"/>
      <c r="N19" s="89"/>
      <c r="O19" s="27">
        <v>31</v>
      </c>
      <c r="P19" s="27">
        <v>31</v>
      </c>
      <c r="Q19" s="89"/>
      <c r="R19" s="82" t="s">
        <v>76</v>
      </c>
    </row>
    <row r="20" spans="1:19" x14ac:dyDescent="0.2">
      <c r="A20" s="75"/>
      <c r="B20" s="27">
        <v>10</v>
      </c>
      <c r="C20" s="89"/>
      <c r="D20" s="82" t="s">
        <v>40</v>
      </c>
      <c r="E20" s="83" t="s">
        <v>75</v>
      </c>
      <c r="F20" s="89"/>
      <c r="G20" s="27">
        <v>1</v>
      </c>
      <c r="H20" s="89"/>
      <c r="I20" s="89"/>
      <c r="J20" s="85"/>
      <c r="K20" s="89"/>
      <c r="L20" s="89"/>
      <c r="M20" s="89"/>
      <c r="N20" s="89"/>
      <c r="O20" s="27">
        <v>35</v>
      </c>
      <c r="P20" s="27">
        <v>35</v>
      </c>
      <c r="Q20" s="89"/>
      <c r="R20" s="82" t="s">
        <v>77</v>
      </c>
    </row>
    <row r="21" spans="1:19" ht="15" x14ac:dyDescent="0.2">
      <c r="A21" s="75"/>
      <c r="B21" s="27">
        <v>12</v>
      </c>
      <c r="C21" s="27">
        <v>10</v>
      </c>
      <c r="D21" s="82" t="s">
        <v>40</v>
      </c>
      <c r="E21" s="83" t="s">
        <v>78</v>
      </c>
      <c r="F21" s="89"/>
      <c r="G21" s="27">
        <v>4</v>
      </c>
      <c r="H21" s="89"/>
      <c r="I21" s="89"/>
      <c r="J21" s="85"/>
      <c r="K21" s="89"/>
      <c r="L21" s="89"/>
      <c r="M21" s="89"/>
      <c r="N21" s="89"/>
      <c r="O21" s="27">
        <v>7663</v>
      </c>
      <c r="P21" s="27">
        <v>8456</v>
      </c>
      <c r="Q21" s="89"/>
      <c r="R21" s="82" t="s">
        <v>79</v>
      </c>
    </row>
    <row r="22" spans="1:19" x14ac:dyDescent="0.2">
      <c r="A22" s="75"/>
      <c r="B22" s="27">
        <v>15</v>
      </c>
      <c r="C22" s="89"/>
      <c r="D22" s="82" t="s">
        <v>40</v>
      </c>
      <c r="E22" s="83" t="s">
        <v>80</v>
      </c>
      <c r="F22" s="89"/>
      <c r="G22" s="89"/>
      <c r="H22" s="89"/>
      <c r="I22" s="89"/>
      <c r="J22" s="85"/>
      <c r="K22" s="89"/>
      <c r="L22" s="89"/>
      <c r="M22" s="89"/>
      <c r="N22" s="89"/>
      <c r="O22" s="27">
        <v>4165</v>
      </c>
      <c r="P22" s="27">
        <v>4165</v>
      </c>
      <c r="Q22" s="89"/>
      <c r="R22" s="82" t="s">
        <v>81</v>
      </c>
    </row>
    <row r="23" spans="1:19" x14ac:dyDescent="0.2">
      <c r="A23" s="75"/>
      <c r="B23" s="27">
        <v>17</v>
      </c>
      <c r="C23" s="89"/>
      <c r="D23" s="82" t="s">
        <v>40</v>
      </c>
      <c r="E23" s="83" t="s">
        <v>80</v>
      </c>
      <c r="F23" s="89"/>
      <c r="G23" s="89"/>
      <c r="H23" s="89"/>
      <c r="I23" s="89"/>
      <c r="J23" s="85"/>
      <c r="K23" s="89"/>
      <c r="L23" s="89"/>
      <c r="M23" s="89"/>
      <c r="N23" s="89"/>
      <c r="O23" s="27">
        <v>2502</v>
      </c>
      <c r="P23" s="27">
        <v>2502</v>
      </c>
      <c r="Q23" s="89"/>
      <c r="R23" s="82" t="s">
        <v>82</v>
      </c>
    </row>
    <row r="24" spans="1:19" ht="15" x14ac:dyDescent="0.2">
      <c r="A24" s="75"/>
      <c r="B24" s="27">
        <v>18</v>
      </c>
      <c r="C24" s="27">
        <v>11</v>
      </c>
      <c r="D24" s="82" t="s">
        <v>83</v>
      </c>
      <c r="E24" s="83" t="s">
        <v>84</v>
      </c>
      <c r="F24" s="89"/>
      <c r="G24" s="27">
        <v>2</v>
      </c>
      <c r="H24" s="89"/>
      <c r="I24" s="89"/>
      <c r="J24" s="85"/>
      <c r="K24" s="89"/>
      <c r="L24" s="89"/>
      <c r="M24" s="89"/>
      <c r="N24" s="89"/>
      <c r="O24" s="27">
        <v>900</v>
      </c>
      <c r="P24" s="27">
        <v>1539</v>
      </c>
      <c r="Q24" s="89"/>
      <c r="R24" s="82" t="s">
        <v>85</v>
      </c>
    </row>
    <row r="25" spans="1:19" x14ac:dyDescent="0.2">
      <c r="A25" s="76"/>
      <c r="B25" s="42" t="s">
        <v>39</v>
      </c>
      <c r="C25" s="43"/>
      <c r="D25" s="44"/>
      <c r="E25" s="103"/>
      <c r="F25" s="45"/>
      <c r="G25" s="45"/>
      <c r="H25" s="46">
        <v>0</v>
      </c>
      <c r="I25" s="46"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v>26229</v>
      </c>
      <c r="P25" s="46">
        <v>27661</v>
      </c>
      <c r="Q25" s="46">
        <v>0</v>
      </c>
      <c r="R25" s="45"/>
    </row>
    <row r="26" spans="1:19" ht="12.75" customHeight="1" x14ac:dyDescent="0.2">
      <c r="A26" s="77" t="s">
        <v>56</v>
      </c>
      <c r="B26" s="27">
        <v>6</v>
      </c>
      <c r="C26" s="27">
        <v>7</v>
      </c>
      <c r="D26" s="26" t="s">
        <v>40</v>
      </c>
      <c r="E26" s="18" t="s">
        <v>41</v>
      </c>
      <c r="F26" s="18" t="s">
        <v>28</v>
      </c>
      <c r="G26" s="27">
        <v>1</v>
      </c>
      <c r="H26" s="18" t="s">
        <v>28</v>
      </c>
      <c r="I26" s="18" t="s">
        <v>28</v>
      </c>
      <c r="J26" s="98">
        <v>11.08</v>
      </c>
      <c r="K26" s="18" t="s">
        <v>23</v>
      </c>
      <c r="L26" s="18" t="s">
        <v>23</v>
      </c>
      <c r="M26" s="18" t="s">
        <v>23</v>
      </c>
      <c r="N26" s="18" t="s">
        <v>23</v>
      </c>
      <c r="O26" s="27">
        <v>50</v>
      </c>
      <c r="P26" s="22">
        <v>50</v>
      </c>
      <c r="Q26" s="18" t="s">
        <v>23</v>
      </c>
      <c r="R26" s="26" t="s">
        <v>42</v>
      </c>
    </row>
    <row r="27" spans="1:19" x14ac:dyDescent="0.2">
      <c r="A27" s="78"/>
      <c r="B27" s="27">
        <v>16</v>
      </c>
      <c r="C27" s="20"/>
      <c r="D27" s="26" t="s">
        <v>40</v>
      </c>
      <c r="E27" s="18" t="s">
        <v>43</v>
      </c>
      <c r="F27" s="18" t="s">
        <v>28</v>
      </c>
      <c r="G27" s="27">
        <v>1</v>
      </c>
      <c r="H27" s="18" t="s">
        <v>28</v>
      </c>
      <c r="I27" s="18" t="s">
        <v>28</v>
      </c>
      <c r="J27" s="36"/>
      <c r="K27" s="18" t="s">
        <v>23</v>
      </c>
      <c r="L27" s="18" t="s">
        <v>23</v>
      </c>
      <c r="M27" s="18" t="s">
        <v>23</v>
      </c>
      <c r="N27" s="18" t="s">
        <v>23</v>
      </c>
      <c r="O27" s="27">
        <v>41</v>
      </c>
      <c r="P27" s="22">
        <v>41</v>
      </c>
      <c r="Q27" s="18" t="s">
        <v>23</v>
      </c>
      <c r="R27" s="26" t="s">
        <v>44</v>
      </c>
    </row>
    <row r="28" spans="1:19" x14ac:dyDescent="0.2">
      <c r="A28" s="78"/>
      <c r="B28" s="27">
        <v>26</v>
      </c>
      <c r="C28" s="20"/>
      <c r="D28" s="26" t="s">
        <v>40</v>
      </c>
      <c r="E28" s="18" t="s">
        <v>43</v>
      </c>
      <c r="F28" s="18" t="s">
        <v>28</v>
      </c>
      <c r="G28" s="27">
        <v>1</v>
      </c>
      <c r="H28" s="18" t="s">
        <v>28</v>
      </c>
      <c r="I28" s="18" t="s">
        <v>28</v>
      </c>
      <c r="J28" s="36"/>
      <c r="K28" s="18" t="s">
        <v>23</v>
      </c>
      <c r="L28" s="18" t="s">
        <v>23</v>
      </c>
      <c r="M28" s="18" t="s">
        <v>23</v>
      </c>
      <c r="N28" s="18" t="s">
        <v>23</v>
      </c>
      <c r="O28" s="27">
        <v>174</v>
      </c>
      <c r="P28" s="22">
        <v>174</v>
      </c>
      <c r="Q28" s="18" t="s">
        <v>23</v>
      </c>
      <c r="R28" s="26" t="s">
        <v>45</v>
      </c>
    </row>
    <row r="29" spans="1:19" x14ac:dyDescent="0.2">
      <c r="A29" s="79"/>
      <c r="B29" s="47" t="s">
        <v>46</v>
      </c>
      <c r="C29" s="48"/>
      <c r="D29" s="49"/>
      <c r="E29" s="104"/>
      <c r="F29" s="50"/>
      <c r="G29" s="50"/>
      <c r="H29" s="51">
        <v>0</v>
      </c>
      <c r="I29" s="51">
        <v>0</v>
      </c>
      <c r="J29" s="51">
        <v>11</v>
      </c>
      <c r="K29" s="50"/>
      <c r="L29" s="51">
        <v>0</v>
      </c>
      <c r="M29" s="51">
        <v>0</v>
      </c>
      <c r="N29" s="51">
        <v>0</v>
      </c>
      <c r="O29" s="51">
        <v>265</v>
      </c>
      <c r="P29" s="51">
        <v>265</v>
      </c>
      <c r="Q29" s="51">
        <v>0</v>
      </c>
      <c r="R29" s="50"/>
    </row>
    <row r="30" spans="1:19" ht="12.75" customHeight="1" x14ac:dyDescent="0.2">
      <c r="A30" s="69" t="s">
        <v>47</v>
      </c>
      <c r="B30" s="27">
        <v>5</v>
      </c>
      <c r="C30" s="18" t="s">
        <v>28</v>
      </c>
      <c r="D30" s="18" t="s">
        <v>28</v>
      </c>
      <c r="E30" s="18" t="s">
        <v>48</v>
      </c>
      <c r="F30" s="18" t="s">
        <v>28</v>
      </c>
      <c r="G30" s="18" t="s">
        <v>28</v>
      </c>
      <c r="H30" s="18" t="s">
        <v>28</v>
      </c>
      <c r="I30" s="18" t="s">
        <v>28</v>
      </c>
      <c r="J30" s="18" t="s">
        <v>28</v>
      </c>
      <c r="K30" s="18" t="s">
        <v>23</v>
      </c>
      <c r="L30" s="18" t="s">
        <v>23</v>
      </c>
      <c r="M30" s="18" t="s">
        <v>23</v>
      </c>
      <c r="N30" s="18" t="s">
        <v>23</v>
      </c>
      <c r="O30" s="27">
        <v>1977</v>
      </c>
      <c r="P30" s="22">
        <v>14474</v>
      </c>
      <c r="Q30" s="18" t="s">
        <v>28</v>
      </c>
      <c r="R30" s="26" t="s">
        <v>49</v>
      </c>
    </row>
    <row r="31" spans="1:19" x14ac:dyDescent="0.2">
      <c r="A31" s="70"/>
      <c r="B31" s="27">
        <v>11</v>
      </c>
      <c r="C31" s="18" t="s">
        <v>28</v>
      </c>
      <c r="D31" s="18" t="s">
        <v>28</v>
      </c>
      <c r="E31" s="18" t="s">
        <v>50</v>
      </c>
      <c r="F31" s="18" t="s">
        <v>28</v>
      </c>
      <c r="G31" s="18" t="s">
        <v>28</v>
      </c>
      <c r="H31" s="18" t="s">
        <v>28</v>
      </c>
      <c r="I31" s="18" t="s">
        <v>28</v>
      </c>
      <c r="J31" s="18" t="s">
        <v>28</v>
      </c>
      <c r="K31" s="18" t="s">
        <v>28</v>
      </c>
      <c r="L31" s="18" t="s">
        <v>28</v>
      </c>
      <c r="M31" s="18" t="s">
        <v>28</v>
      </c>
      <c r="N31" s="18" t="s">
        <v>28</v>
      </c>
      <c r="O31" s="18" t="s">
        <v>28</v>
      </c>
      <c r="P31" s="22">
        <v>416</v>
      </c>
      <c r="Q31" s="18" t="s">
        <v>28</v>
      </c>
      <c r="R31" s="18" t="s">
        <v>28</v>
      </c>
    </row>
    <row r="32" spans="1:19" x14ac:dyDescent="0.2">
      <c r="A32" s="70"/>
      <c r="B32" s="27">
        <v>14</v>
      </c>
      <c r="C32" s="18" t="s">
        <v>28</v>
      </c>
      <c r="D32" s="18" t="s">
        <v>28</v>
      </c>
      <c r="E32" s="18" t="s">
        <v>50</v>
      </c>
      <c r="F32" s="18" t="s">
        <v>28</v>
      </c>
      <c r="G32" s="18" t="s">
        <v>28</v>
      </c>
      <c r="H32" s="18" t="s">
        <v>28</v>
      </c>
      <c r="I32" s="18" t="s">
        <v>28</v>
      </c>
      <c r="J32" s="18" t="s">
        <v>28</v>
      </c>
      <c r="K32" s="18" t="s">
        <v>28</v>
      </c>
      <c r="L32" s="18" t="s">
        <v>28</v>
      </c>
      <c r="M32" s="18" t="s">
        <v>28</v>
      </c>
      <c r="N32" s="18" t="s">
        <v>28</v>
      </c>
      <c r="O32" s="18" t="s">
        <v>28</v>
      </c>
      <c r="P32" s="22">
        <v>679</v>
      </c>
      <c r="Q32" s="18" t="s">
        <v>28</v>
      </c>
      <c r="R32" s="18" t="s">
        <v>28</v>
      </c>
    </row>
    <row r="33" spans="1:18" x14ac:dyDescent="0.2">
      <c r="A33" s="70"/>
      <c r="B33" s="27">
        <v>22</v>
      </c>
      <c r="C33" s="18" t="s">
        <v>28</v>
      </c>
      <c r="D33" s="18" t="s">
        <v>28</v>
      </c>
      <c r="E33" s="18" t="s">
        <v>50</v>
      </c>
      <c r="F33" s="18" t="s">
        <v>28</v>
      </c>
      <c r="G33" s="18" t="s">
        <v>28</v>
      </c>
      <c r="H33" s="18" t="s">
        <v>28</v>
      </c>
      <c r="I33" s="18" t="s">
        <v>28</v>
      </c>
      <c r="J33" s="18" t="s">
        <v>28</v>
      </c>
      <c r="K33" s="18" t="s">
        <v>28</v>
      </c>
      <c r="L33" s="18" t="s">
        <v>28</v>
      </c>
      <c r="M33" s="18" t="s">
        <v>28</v>
      </c>
      <c r="N33" s="18" t="s">
        <v>28</v>
      </c>
      <c r="O33" s="18" t="s">
        <v>28</v>
      </c>
      <c r="P33" s="22">
        <v>15749</v>
      </c>
      <c r="Q33" s="18" t="s">
        <v>28</v>
      </c>
      <c r="R33" s="18" t="s">
        <v>28</v>
      </c>
    </row>
    <row r="34" spans="1:18" x14ac:dyDescent="0.2">
      <c r="A34" s="70"/>
      <c r="B34" s="27">
        <v>23</v>
      </c>
      <c r="C34" s="18" t="s">
        <v>28</v>
      </c>
      <c r="D34" s="18" t="s">
        <v>28</v>
      </c>
      <c r="E34" s="18" t="s">
        <v>48</v>
      </c>
      <c r="F34" s="18" t="s">
        <v>28</v>
      </c>
      <c r="G34" s="18" t="s">
        <v>28</v>
      </c>
      <c r="H34" s="18" t="s">
        <v>28</v>
      </c>
      <c r="I34" s="18" t="s">
        <v>28</v>
      </c>
      <c r="J34" s="18" t="s">
        <v>28</v>
      </c>
      <c r="K34" s="18" t="s">
        <v>28</v>
      </c>
      <c r="L34" s="18" t="s">
        <v>28</v>
      </c>
      <c r="M34" s="18" t="s">
        <v>28</v>
      </c>
      <c r="N34" s="18" t="s">
        <v>28</v>
      </c>
      <c r="O34" s="18" t="s">
        <v>28</v>
      </c>
      <c r="P34" s="22">
        <v>1976</v>
      </c>
      <c r="Q34" s="18" t="s">
        <v>28</v>
      </c>
      <c r="R34" s="18" t="s">
        <v>28</v>
      </c>
    </row>
    <row r="35" spans="1:18" x14ac:dyDescent="0.2">
      <c r="A35" s="70"/>
      <c r="B35" s="27">
        <v>24</v>
      </c>
      <c r="C35" s="18" t="s">
        <v>28</v>
      </c>
      <c r="D35" s="18" t="s">
        <v>28</v>
      </c>
      <c r="E35" s="18" t="s">
        <v>51</v>
      </c>
      <c r="F35" s="18" t="s">
        <v>28</v>
      </c>
      <c r="G35" s="18" t="s">
        <v>28</v>
      </c>
      <c r="H35" s="18" t="s">
        <v>28</v>
      </c>
      <c r="I35" s="18" t="s">
        <v>28</v>
      </c>
      <c r="J35" s="18" t="s">
        <v>28</v>
      </c>
      <c r="K35" s="18" t="s">
        <v>28</v>
      </c>
      <c r="L35" s="18" t="s">
        <v>28</v>
      </c>
      <c r="M35" s="18" t="s">
        <v>28</v>
      </c>
      <c r="N35" s="18" t="s">
        <v>28</v>
      </c>
      <c r="O35" s="18" t="s">
        <v>28</v>
      </c>
      <c r="P35" s="22">
        <v>1016</v>
      </c>
      <c r="Q35" s="18" t="s">
        <v>28</v>
      </c>
      <c r="R35" s="18" t="s">
        <v>28</v>
      </c>
    </row>
    <row r="36" spans="1:18" x14ac:dyDescent="0.2">
      <c r="A36" s="70"/>
      <c r="B36" s="27">
        <v>25</v>
      </c>
      <c r="C36" s="18" t="s">
        <v>28</v>
      </c>
      <c r="D36" s="18" t="s">
        <v>28</v>
      </c>
      <c r="E36" s="18" t="s">
        <v>51</v>
      </c>
      <c r="F36" s="18" t="s">
        <v>28</v>
      </c>
      <c r="G36" s="18" t="s">
        <v>28</v>
      </c>
      <c r="H36" s="18" t="s">
        <v>28</v>
      </c>
      <c r="I36" s="18" t="s">
        <v>28</v>
      </c>
      <c r="J36" s="18" t="s">
        <v>28</v>
      </c>
      <c r="K36" s="18" t="s">
        <v>28</v>
      </c>
      <c r="L36" s="18" t="s">
        <v>28</v>
      </c>
      <c r="M36" s="18" t="s">
        <v>28</v>
      </c>
      <c r="N36" s="18" t="s">
        <v>28</v>
      </c>
      <c r="O36" s="18" t="s">
        <v>28</v>
      </c>
      <c r="P36" s="22">
        <v>1243</v>
      </c>
      <c r="Q36" s="18" t="s">
        <v>28</v>
      </c>
      <c r="R36" s="18" t="s">
        <v>28</v>
      </c>
    </row>
    <row r="37" spans="1:18" x14ac:dyDescent="0.2">
      <c r="A37" s="70"/>
      <c r="B37" s="27">
        <v>27</v>
      </c>
      <c r="C37" s="18" t="s">
        <v>28</v>
      </c>
      <c r="D37" s="18" t="s">
        <v>28</v>
      </c>
      <c r="E37" s="18" t="s">
        <v>48</v>
      </c>
      <c r="F37" s="18" t="s">
        <v>28</v>
      </c>
      <c r="G37" s="18" t="s">
        <v>28</v>
      </c>
      <c r="H37" s="18" t="s">
        <v>28</v>
      </c>
      <c r="I37" s="18" t="s">
        <v>28</v>
      </c>
      <c r="J37" s="18" t="s">
        <v>28</v>
      </c>
      <c r="K37" s="18" t="s">
        <v>28</v>
      </c>
      <c r="L37" s="18" t="s">
        <v>28</v>
      </c>
      <c r="M37" s="18" t="s">
        <v>28</v>
      </c>
      <c r="N37" s="18" t="s">
        <v>28</v>
      </c>
      <c r="O37" s="18" t="s">
        <v>28</v>
      </c>
      <c r="P37" s="22">
        <v>270</v>
      </c>
      <c r="Q37" s="18" t="s">
        <v>28</v>
      </c>
      <c r="R37" s="18" t="s">
        <v>28</v>
      </c>
    </row>
    <row r="38" spans="1:18" x14ac:dyDescent="0.2">
      <c r="A38" s="70"/>
      <c r="B38" s="27">
        <v>28</v>
      </c>
      <c r="C38" s="18" t="s">
        <v>28</v>
      </c>
      <c r="D38" s="18" t="s">
        <v>28</v>
      </c>
      <c r="E38" s="18" t="s">
        <v>48</v>
      </c>
      <c r="F38" s="18" t="s">
        <v>28</v>
      </c>
      <c r="G38" s="18" t="s">
        <v>28</v>
      </c>
      <c r="H38" s="18" t="s">
        <v>28</v>
      </c>
      <c r="I38" s="18" t="s">
        <v>28</v>
      </c>
      <c r="J38" s="18" t="s">
        <v>28</v>
      </c>
      <c r="K38" s="18" t="s">
        <v>28</v>
      </c>
      <c r="L38" s="18" t="s">
        <v>28</v>
      </c>
      <c r="M38" s="18" t="s">
        <v>28</v>
      </c>
      <c r="N38" s="18" t="s">
        <v>28</v>
      </c>
      <c r="O38" s="18" t="s">
        <v>28</v>
      </c>
      <c r="P38" s="22">
        <v>210</v>
      </c>
      <c r="Q38" s="18" t="s">
        <v>28</v>
      </c>
      <c r="R38" s="18" t="s">
        <v>28</v>
      </c>
    </row>
    <row r="39" spans="1:18" x14ac:dyDescent="0.2">
      <c r="A39" s="70"/>
      <c r="B39" s="27">
        <v>29</v>
      </c>
      <c r="C39" s="18" t="s">
        <v>28</v>
      </c>
      <c r="D39" s="18" t="s">
        <v>28</v>
      </c>
      <c r="E39" s="18" t="s">
        <v>50</v>
      </c>
      <c r="F39" s="18" t="s">
        <v>28</v>
      </c>
      <c r="G39" s="18" t="s">
        <v>28</v>
      </c>
      <c r="H39" s="18" t="s">
        <v>28</v>
      </c>
      <c r="I39" s="18" t="s">
        <v>28</v>
      </c>
      <c r="J39" s="18" t="s">
        <v>28</v>
      </c>
      <c r="K39" s="18" t="s">
        <v>28</v>
      </c>
      <c r="L39" s="18" t="s">
        <v>28</v>
      </c>
      <c r="M39" s="18" t="s">
        <v>28</v>
      </c>
      <c r="N39" s="18" t="s">
        <v>28</v>
      </c>
      <c r="O39" s="18" t="s">
        <v>28</v>
      </c>
      <c r="P39" s="22">
        <v>244</v>
      </c>
      <c r="Q39" s="18" t="s">
        <v>28</v>
      </c>
      <c r="R39" s="18" t="s">
        <v>28</v>
      </c>
    </row>
    <row r="40" spans="1:18" x14ac:dyDescent="0.2">
      <c r="A40" s="80"/>
      <c r="B40" s="52" t="s">
        <v>52</v>
      </c>
      <c r="C40" s="53"/>
      <c r="D40" s="54"/>
      <c r="E40" s="105"/>
      <c r="F40" s="55"/>
      <c r="G40" s="55"/>
      <c r="H40" s="56">
        <v>0</v>
      </c>
      <c r="I40" s="56">
        <v>0</v>
      </c>
      <c r="J40" s="56">
        <v>0</v>
      </c>
      <c r="K40" s="55"/>
      <c r="L40" s="56">
        <v>0</v>
      </c>
      <c r="M40" s="56">
        <v>0</v>
      </c>
      <c r="N40" s="56">
        <v>0</v>
      </c>
      <c r="O40" s="56">
        <v>2087</v>
      </c>
      <c r="P40" s="56">
        <f>P30+P31+P32+P33+P34+P35+P36+P38+P37+P39</f>
        <v>36277</v>
      </c>
      <c r="Q40" s="56">
        <v>0</v>
      </c>
      <c r="R40" s="55"/>
    </row>
    <row r="41" spans="1:18" x14ac:dyDescent="0.2">
      <c r="A41" s="57" t="s">
        <v>53</v>
      </c>
      <c r="B41" s="58"/>
      <c r="C41" s="58"/>
      <c r="D41" s="59"/>
      <c r="E41" s="36"/>
      <c r="F41" s="20"/>
      <c r="G41" s="20"/>
      <c r="H41" s="60">
        <v>0</v>
      </c>
      <c r="I41" s="60">
        <v>0</v>
      </c>
      <c r="J41" s="60">
        <v>4288</v>
      </c>
      <c r="K41" s="20"/>
      <c r="L41" s="60">
        <v>0</v>
      </c>
      <c r="M41" s="60">
        <v>0</v>
      </c>
      <c r="N41" s="60">
        <v>0</v>
      </c>
      <c r="O41" s="60">
        <v>18553</v>
      </c>
      <c r="P41" s="60">
        <f>P10+P17+P25+P29+P40</f>
        <v>82544</v>
      </c>
      <c r="Q41" s="60">
        <v>0</v>
      </c>
      <c r="R41" s="20"/>
    </row>
  </sheetData>
  <mergeCells count="53">
    <mergeCell ref="A1:D1"/>
    <mergeCell ref="E1:J1"/>
    <mergeCell ref="K1:R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M2:Q2"/>
    <mergeCell ref="R2:R4"/>
    <mergeCell ref="M3:P3"/>
    <mergeCell ref="A5:A6"/>
    <mergeCell ref="B6:D6"/>
    <mergeCell ref="B7:B8"/>
    <mergeCell ref="E7:E8"/>
    <mergeCell ref="O7:O8"/>
    <mergeCell ref="P7:P8"/>
    <mergeCell ref="Q7:Q8"/>
    <mergeCell ref="R7:R8"/>
    <mergeCell ref="A7:A10"/>
    <mergeCell ref="B10:D10"/>
    <mergeCell ref="G11:G16"/>
    <mergeCell ref="J11:J16"/>
    <mergeCell ref="M11:M16"/>
    <mergeCell ref="B13:B14"/>
    <mergeCell ref="D13:D14"/>
    <mergeCell ref="B15:B16"/>
    <mergeCell ref="C15:C16"/>
    <mergeCell ref="D15:D16"/>
    <mergeCell ref="E15:E16"/>
    <mergeCell ref="F15:F16"/>
    <mergeCell ref="H15:H16"/>
    <mergeCell ref="I15:I16"/>
    <mergeCell ref="K15:K16"/>
    <mergeCell ref="L15:L16"/>
    <mergeCell ref="N15:N16"/>
    <mergeCell ref="P15:P16"/>
    <mergeCell ref="B17:D17"/>
    <mergeCell ref="B25:D25"/>
    <mergeCell ref="A18:A25"/>
    <mergeCell ref="A11:A17"/>
    <mergeCell ref="B29:D29"/>
    <mergeCell ref="B40:D40"/>
    <mergeCell ref="A41:D41"/>
    <mergeCell ref="A26:A29"/>
    <mergeCell ref="A30:A4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&lt;F0E0F1F7E5F220312E786C7378&gt;</dc:title>
  <dc:creator>Binom</dc:creator>
  <cp:lastModifiedBy>Курзенкова Алина Викторовна</cp:lastModifiedBy>
  <dcterms:created xsi:type="dcterms:W3CDTF">2023-06-28T11:48:25Z</dcterms:created>
  <dcterms:modified xsi:type="dcterms:W3CDTF">2023-11-20T09:52:57Z</dcterms:modified>
</cp:coreProperties>
</file>