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Ведомость объемов работ 6 граф" sheetId="2" r:id="rId1"/>
  </sheets>
  <definedNames>
    <definedName name="Constr" localSheetId="0">'Ведомость объемов работ 6 граф'!#REF!</definedName>
    <definedName name="FOT" localSheetId="0">'Ведомость объемов работ 6 граф'!#REF!</definedName>
    <definedName name="Ind" localSheetId="0">'Ведомость объемов работ 6 граф'!#REF!</definedName>
    <definedName name="Obj" localSheetId="0">'Ведомость объемов работ 6 граф'!#REF!</definedName>
    <definedName name="Obosn" localSheetId="0">'Ведомость объемов работ 6 граф'!#REF!</definedName>
    <definedName name="SmPr" localSheetId="0">'Ведомость объемов работ 6 граф'!#REF!</definedName>
    <definedName name="_xlnm.Print_Titles" localSheetId="0">'Ведомость объемов работ 6 граф'!$12:$12</definedName>
  </definedNames>
  <calcPr calcId="152511"/>
</workbook>
</file>

<file path=xl/calcChain.xml><?xml version="1.0" encoding="utf-8"?>
<calcChain xmlns="http://schemas.openxmlformats.org/spreadsheetml/2006/main">
  <c r="G31" i="2" l="1"/>
  <c r="G27" i="2" l="1"/>
  <c r="G28" i="2"/>
  <c r="G29" i="2"/>
  <c r="G30" i="2"/>
  <c r="G25" i="2"/>
  <c r="G24" i="2"/>
  <c r="G21" i="2"/>
  <c r="G22" i="2"/>
  <c r="G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<sst xmlns="http://schemas.openxmlformats.org/spreadsheetml/2006/main" count="58" uniqueCount="54">
  <si>
    <t>№ пп</t>
  </si>
  <si>
    <t>Наименование</t>
  </si>
  <si>
    <t>Ед. изм.</t>
  </si>
  <si>
    <t>Кол.</t>
  </si>
  <si>
    <t xml:space="preserve">                           Раздел 1. </t>
  </si>
  <si>
    <t xml:space="preserve">                           Ремонт асфальтобетонного покрытия</t>
  </si>
  <si>
    <t>1</t>
  </si>
  <si>
    <t>2</t>
  </si>
  <si>
    <t>1 т груза</t>
  </si>
  <si>
    <t>3</t>
  </si>
  <si>
    <t>4</t>
  </si>
  <si>
    <t>5</t>
  </si>
  <si>
    <t>6</t>
  </si>
  <si>
    <t>7</t>
  </si>
  <si>
    <t>8</t>
  </si>
  <si>
    <t>9</t>
  </si>
  <si>
    <t>10</t>
  </si>
  <si>
    <t>Камни бортовые бетонные, марка 400; 1м*0,3м*0,15м=0,045м3*480 шт=21,6м3</t>
  </si>
  <si>
    <t>м3</t>
  </si>
  <si>
    <t>Устройство оснований толщиной 12 см под тротуары из кирпичного или известнякового щебня</t>
  </si>
  <si>
    <t xml:space="preserve">                           Установка лавок и урн</t>
  </si>
  <si>
    <t>Лавка</t>
  </si>
  <si>
    <t>шт</t>
  </si>
  <si>
    <t>Урна</t>
  </si>
  <si>
    <t>1 опора</t>
  </si>
  <si>
    <t>22</t>
  </si>
  <si>
    <t>23</t>
  </si>
  <si>
    <t>24</t>
  </si>
  <si>
    <t>1 шт.</t>
  </si>
  <si>
    <t>25</t>
  </si>
  <si>
    <t>420м2*0,07м</t>
  </si>
  <si>
    <t xml:space="preserve">м3 </t>
  </si>
  <si>
    <t>29,4м3*2,5т/м3</t>
  </si>
  <si>
    <t xml:space="preserve">                           Организация наружного освещения</t>
  </si>
  <si>
    <t xml:space="preserve"> м2 </t>
  </si>
  <si>
    <t xml:space="preserve">м2 </t>
  </si>
  <si>
    <t xml:space="preserve"> м </t>
  </si>
  <si>
    <t>Расчет объема</t>
  </si>
  <si>
    <t>Цена за единицу</t>
  </si>
  <si>
    <t>Общая стоимость</t>
  </si>
  <si>
    <t xml:space="preserve">Разборка покрытий и оснований: асфальтобетонных </t>
  </si>
  <si>
    <t xml:space="preserve">Погрузочные работы при автомобильных перевозках: мусора строительного с погрузкой </t>
  </si>
  <si>
    <t xml:space="preserve">Установка бортовых камней </t>
  </si>
  <si>
    <t>Планировка площадей: механизированным способом.</t>
  </si>
  <si>
    <t>Устройство покрытия толщиной 7 см из горячих асфальтобетонных смесей пористых крупнозернистых,</t>
  </si>
  <si>
    <t xml:space="preserve">Устройство тротуарной плитки </t>
  </si>
  <si>
    <t xml:space="preserve">Установка железобетонных опор </t>
  </si>
  <si>
    <t>Подвеска изолированных проводов с помощью механизмов</t>
  </si>
  <si>
    <t>Светильник, устанавливаемый вне зданий с лампами: светодеодными</t>
  </si>
  <si>
    <t xml:space="preserve">м.п. </t>
  </si>
  <si>
    <t xml:space="preserve">Кронштейны специальные на опорах для светильников сварные металлические, </t>
  </si>
  <si>
    <t>Итого:</t>
  </si>
  <si>
    <t>Сметная стоимость</t>
  </si>
  <si>
    <t xml:space="preserve">на выполнение работ по ремонту асфальтобетонного покрытия, установке лавок и урн, организации наружного освещения по адресу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</si>
</sst>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64" fontId="8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Normal="100" zoomScaleSheetLayoutView="75" workbookViewId="0">
      <selection activeCell="K37" sqref="K37"/>
    </sheetView>
  </sheetViews>
  <sheetFormatPr defaultRowHeight="12.75" x14ac:dyDescent="0.2"/>
  <cols>
    <col min="1" max="1" width="6.42578125" style="7" customWidth="1"/>
    <col min="2" max="2" width="40.7109375" style="8" customWidth="1"/>
    <col min="3" max="3" width="11.28515625" style="9" customWidth="1"/>
    <col min="4" max="4" width="14.5703125" style="18" customWidth="1"/>
    <col min="5" max="5" width="20.5703125" style="4" customWidth="1"/>
    <col min="6" max="6" width="15.28515625" style="37" customWidth="1"/>
    <col min="7" max="7" width="13.7109375" style="37" customWidth="1"/>
    <col min="8" max="8" width="9.140625" style="5"/>
    <col min="9" max="9" width="8.7109375" style="5" customWidth="1"/>
    <col min="10" max="10" width="9.28515625" style="5" customWidth="1"/>
    <col min="11" max="16384" width="9.140625" style="5"/>
  </cols>
  <sheetData>
    <row r="1" spans="1:8" ht="15" x14ac:dyDescent="0.2">
      <c r="B1" s="2"/>
      <c r="C1" s="3"/>
      <c r="D1" s="1"/>
      <c r="G1" s="38"/>
      <c r="H1" s="6"/>
    </row>
    <row r="2" spans="1:8" ht="14.25" x14ac:dyDescent="0.2">
      <c r="D2" s="35"/>
      <c r="E2" s="34"/>
      <c r="G2" s="40"/>
      <c r="H2" s="6"/>
    </row>
    <row r="3" spans="1:8" ht="14.25" x14ac:dyDescent="0.2">
      <c r="B3" s="10"/>
      <c r="C3" s="11"/>
      <c r="D3" s="36"/>
      <c r="E3" s="34"/>
      <c r="G3" s="38"/>
      <c r="H3" s="6"/>
    </row>
    <row r="4" spans="1:8" ht="15.75" x14ac:dyDescent="0.2">
      <c r="C4" s="12"/>
      <c r="D4" s="33"/>
      <c r="E4" s="34"/>
      <c r="G4" s="38"/>
      <c r="H4" s="6"/>
    </row>
    <row r="5" spans="1:8" ht="14.25" x14ac:dyDescent="0.2">
      <c r="A5" s="13"/>
      <c r="D5" s="34"/>
      <c r="E5" s="34"/>
      <c r="G5" s="38"/>
      <c r="H5" s="6"/>
    </row>
    <row r="6" spans="1:8" x14ac:dyDescent="0.2">
      <c r="A6" s="13"/>
      <c r="D6" s="4"/>
      <c r="G6" s="38"/>
      <c r="H6" s="6"/>
    </row>
    <row r="7" spans="1:8" ht="15" x14ac:dyDescent="0.2">
      <c r="A7" s="14"/>
      <c r="C7" s="15" t="s">
        <v>52</v>
      </c>
      <c r="D7" s="16"/>
      <c r="E7" s="17"/>
      <c r="F7" s="38"/>
      <c r="G7" s="38"/>
      <c r="H7" s="6"/>
    </row>
    <row r="8" spans="1:8" ht="31.5" customHeight="1" x14ac:dyDescent="0.2">
      <c r="A8" s="53" t="s">
        <v>53</v>
      </c>
      <c r="B8" s="53"/>
      <c r="C8" s="53"/>
      <c r="D8" s="53"/>
      <c r="E8" s="53"/>
      <c r="F8" s="38"/>
      <c r="G8" s="38"/>
      <c r="H8" s="6"/>
    </row>
    <row r="9" spans="1:8" ht="5.25" customHeight="1" x14ac:dyDescent="0.2">
      <c r="A9" s="14"/>
      <c r="B9" s="19"/>
      <c r="C9" s="20"/>
      <c r="D9" s="16"/>
      <c r="E9" s="17"/>
      <c r="F9" s="38"/>
      <c r="G9" s="38"/>
      <c r="H9" s="6"/>
    </row>
    <row r="10" spans="1:8" hidden="1" x14ac:dyDescent="0.2">
      <c r="A10" s="14"/>
      <c r="B10" s="19"/>
      <c r="C10" s="20"/>
      <c r="D10" s="16"/>
      <c r="E10" s="17"/>
      <c r="F10" s="38"/>
      <c r="G10" s="38"/>
      <c r="H10" s="6"/>
    </row>
    <row r="11" spans="1:8" ht="42" customHeight="1" x14ac:dyDescent="0.2">
      <c r="A11" s="21" t="s">
        <v>0</v>
      </c>
      <c r="B11" s="22" t="s">
        <v>1</v>
      </c>
      <c r="C11" s="23" t="s">
        <v>2</v>
      </c>
      <c r="D11" s="24" t="s">
        <v>3</v>
      </c>
      <c r="E11" s="25" t="s">
        <v>37</v>
      </c>
      <c r="F11" s="23" t="s">
        <v>38</v>
      </c>
      <c r="G11" s="23" t="s">
        <v>39</v>
      </c>
    </row>
    <row r="12" spans="1:8" x14ac:dyDescent="0.2">
      <c r="A12" s="26">
        <v>1</v>
      </c>
      <c r="B12" s="27">
        <v>2</v>
      </c>
      <c r="C12" s="27">
        <v>3</v>
      </c>
      <c r="D12" s="27">
        <v>4</v>
      </c>
      <c r="E12" s="27">
        <v>6</v>
      </c>
      <c r="F12" s="39">
        <v>7</v>
      </c>
      <c r="G12" s="39">
        <v>8</v>
      </c>
    </row>
    <row r="13" spans="1:8" ht="22.5" customHeight="1" x14ac:dyDescent="0.2">
      <c r="A13" s="54" t="s">
        <v>4</v>
      </c>
      <c r="B13" s="55"/>
      <c r="C13" s="55"/>
      <c r="D13" s="55"/>
      <c r="E13" s="55"/>
      <c r="F13" s="51"/>
      <c r="G13" s="52"/>
    </row>
    <row r="14" spans="1:8" ht="19.149999999999999" customHeight="1" x14ac:dyDescent="0.2">
      <c r="A14" s="46" t="s">
        <v>5</v>
      </c>
      <c r="B14" s="49"/>
      <c r="C14" s="49"/>
      <c r="D14" s="50"/>
      <c r="E14" s="50"/>
      <c r="F14" s="51"/>
      <c r="G14" s="52"/>
    </row>
    <row r="15" spans="1:8" ht="25.5" x14ac:dyDescent="0.2">
      <c r="A15" s="28" t="s">
        <v>6</v>
      </c>
      <c r="B15" s="29" t="s">
        <v>40</v>
      </c>
      <c r="C15" s="30" t="s">
        <v>31</v>
      </c>
      <c r="D15" s="41">
        <v>29.4</v>
      </c>
      <c r="E15" s="41" t="s">
        <v>30</v>
      </c>
      <c r="F15" s="43">
        <v>350</v>
      </c>
      <c r="G15" s="43">
        <f t="shared" ref="G15:G22" si="0">D15*F15</f>
        <v>10290</v>
      </c>
    </row>
    <row r="16" spans="1:8" ht="38.25" x14ac:dyDescent="0.2">
      <c r="A16" s="28" t="s">
        <v>7</v>
      </c>
      <c r="B16" s="29" t="s">
        <v>41</v>
      </c>
      <c r="C16" s="30" t="s">
        <v>8</v>
      </c>
      <c r="D16" s="41">
        <v>73.5</v>
      </c>
      <c r="E16" s="41" t="s">
        <v>32</v>
      </c>
      <c r="F16" s="43">
        <v>300</v>
      </c>
      <c r="G16" s="43">
        <f t="shared" si="0"/>
        <v>22050</v>
      </c>
    </row>
    <row r="17" spans="1:7" ht="25.5" x14ac:dyDescent="0.2">
      <c r="A17" s="28" t="s">
        <v>9</v>
      </c>
      <c r="B17" s="29" t="s">
        <v>43</v>
      </c>
      <c r="C17" s="30" t="s">
        <v>34</v>
      </c>
      <c r="D17" s="41">
        <v>420</v>
      </c>
      <c r="E17" s="32"/>
      <c r="F17" s="43">
        <v>55</v>
      </c>
      <c r="G17" s="43">
        <f t="shared" si="0"/>
        <v>23100</v>
      </c>
    </row>
    <row r="18" spans="1:7" x14ac:dyDescent="0.2">
      <c r="A18" s="28" t="s">
        <v>10</v>
      </c>
      <c r="B18" s="29" t="s">
        <v>42</v>
      </c>
      <c r="C18" s="30" t="s">
        <v>36</v>
      </c>
      <c r="D18" s="41">
        <v>480</v>
      </c>
      <c r="E18" s="32"/>
      <c r="F18" s="43">
        <v>500</v>
      </c>
      <c r="G18" s="43">
        <f t="shared" si="0"/>
        <v>240000</v>
      </c>
    </row>
    <row r="19" spans="1:7" ht="25.5" x14ac:dyDescent="0.2">
      <c r="A19" s="28" t="s">
        <v>11</v>
      </c>
      <c r="B19" s="29" t="s">
        <v>17</v>
      </c>
      <c r="C19" s="30" t="s">
        <v>18</v>
      </c>
      <c r="D19" s="42">
        <v>21.6</v>
      </c>
      <c r="E19" s="32"/>
      <c r="F19" s="43">
        <v>500</v>
      </c>
      <c r="G19" s="43">
        <f t="shared" si="0"/>
        <v>10800</v>
      </c>
    </row>
    <row r="20" spans="1:7" ht="38.25" x14ac:dyDescent="0.2">
      <c r="A20" s="28" t="s">
        <v>12</v>
      </c>
      <c r="B20" s="29" t="s">
        <v>19</v>
      </c>
      <c r="C20" s="30" t="s">
        <v>35</v>
      </c>
      <c r="D20" s="41">
        <v>420</v>
      </c>
      <c r="E20" s="32"/>
      <c r="F20" s="43">
        <v>300</v>
      </c>
      <c r="G20" s="43">
        <f t="shared" si="0"/>
        <v>126000</v>
      </c>
    </row>
    <row r="21" spans="1:7" x14ac:dyDescent="0.2">
      <c r="A21" s="28" t="s">
        <v>13</v>
      </c>
      <c r="B21" s="29" t="s">
        <v>45</v>
      </c>
      <c r="C21" s="30" t="s">
        <v>35</v>
      </c>
      <c r="D21" s="41">
        <v>120</v>
      </c>
      <c r="E21" s="32"/>
      <c r="F21" s="43">
        <v>1000</v>
      </c>
      <c r="G21" s="43">
        <f t="shared" si="0"/>
        <v>120000</v>
      </c>
    </row>
    <row r="22" spans="1:7" ht="38.25" x14ac:dyDescent="0.2">
      <c r="A22" s="28" t="s">
        <v>14</v>
      </c>
      <c r="B22" s="29" t="s">
        <v>44</v>
      </c>
      <c r="C22" s="30" t="s">
        <v>34</v>
      </c>
      <c r="D22" s="41">
        <v>300</v>
      </c>
      <c r="E22" s="32"/>
      <c r="F22" s="43">
        <v>900</v>
      </c>
      <c r="G22" s="43">
        <f t="shared" si="0"/>
        <v>270000</v>
      </c>
    </row>
    <row r="23" spans="1:7" ht="19.149999999999999" customHeight="1" x14ac:dyDescent="0.2">
      <c r="A23" s="46" t="s">
        <v>20</v>
      </c>
      <c r="B23" s="49"/>
      <c r="C23" s="49"/>
      <c r="D23" s="50"/>
      <c r="E23" s="50"/>
      <c r="F23" s="51"/>
      <c r="G23" s="52"/>
    </row>
    <row r="24" spans="1:7" x14ac:dyDescent="0.2">
      <c r="A24" s="28" t="s">
        <v>15</v>
      </c>
      <c r="B24" s="29" t="s">
        <v>21</v>
      </c>
      <c r="C24" s="30" t="s">
        <v>22</v>
      </c>
      <c r="D24" s="31">
        <v>4</v>
      </c>
      <c r="E24" s="32"/>
      <c r="F24" s="43">
        <v>10000</v>
      </c>
      <c r="G24" s="43">
        <f>D24*F24</f>
        <v>40000</v>
      </c>
    </row>
    <row r="25" spans="1:7" x14ac:dyDescent="0.2">
      <c r="A25" s="28" t="s">
        <v>16</v>
      </c>
      <c r="B25" s="29" t="s">
        <v>23</v>
      </c>
      <c r="C25" s="30" t="s">
        <v>22</v>
      </c>
      <c r="D25" s="31">
        <v>4</v>
      </c>
      <c r="E25" s="32"/>
      <c r="F25" s="43">
        <v>3000</v>
      </c>
      <c r="G25" s="43">
        <f>D25*F25</f>
        <v>12000</v>
      </c>
    </row>
    <row r="26" spans="1:7" ht="19.149999999999999" customHeight="1" x14ac:dyDescent="0.2">
      <c r="A26" s="46" t="s">
        <v>33</v>
      </c>
      <c r="B26" s="49"/>
      <c r="C26" s="49"/>
      <c r="D26" s="50"/>
      <c r="E26" s="50"/>
      <c r="F26" s="51"/>
      <c r="G26" s="52"/>
    </row>
    <row r="27" spans="1:7" x14ac:dyDescent="0.2">
      <c r="A27" s="28" t="s">
        <v>25</v>
      </c>
      <c r="B27" s="29" t="s">
        <v>46</v>
      </c>
      <c r="C27" s="30" t="s">
        <v>24</v>
      </c>
      <c r="D27" s="31">
        <v>4</v>
      </c>
      <c r="E27" s="32"/>
      <c r="F27" s="43">
        <v>10000</v>
      </c>
      <c r="G27" s="43">
        <f t="shared" ref="G27:G30" si="1">D27*F27</f>
        <v>40000</v>
      </c>
    </row>
    <row r="28" spans="1:7" ht="25.5" x14ac:dyDescent="0.2">
      <c r="A28" s="28" t="s">
        <v>26</v>
      </c>
      <c r="B28" s="29" t="s">
        <v>47</v>
      </c>
      <c r="C28" s="30" t="s">
        <v>49</v>
      </c>
      <c r="D28" s="31">
        <v>105</v>
      </c>
      <c r="E28" s="32"/>
      <c r="F28" s="43">
        <v>100</v>
      </c>
      <c r="G28" s="43">
        <f t="shared" si="1"/>
        <v>10500</v>
      </c>
    </row>
    <row r="29" spans="1:7" ht="25.5" x14ac:dyDescent="0.2">
      <c r="A29" s="28" t="s">
        <v>27</v>
      </c>
      <c r="B29" s="29" t="s">
        <v>50</v>
      </c>
      <c r="C29" s="30" t="s">
        <v>28</v>
      </c>
      <c r="D29" s="31">
        <v>4</v>
      </c>
      <c r="E29" s="32"/>
      <c r="F29" s="43">
        <v>1500</v>
      </c>
      <c r="G29" s="43">
        <f t="shared" si="1"/>
        <v>6000</v>
      </c>
    </row>
    <row r="30" spans="1:7" ht="25.5" x14ac:dyDescent="0.2">
      <c r="A30" s="28" t="s">
        <v>29</v>
      </c>
      <c r="B30" s="29" t="s">
        <v>48</v>
      </c>
      <c r="C30" s="30" t="s">
        <v>28</v>
      </c>
      <c r="D30" s="31">
        <v>4</v>
      </c>
      <c r="E30" s="32"/>
      <c r="F30" s="43">
        <v>15000</v>
      </c>
      <c r="G30" s="43">
        <f t="shared" si="1"/>
        <v>60000</v>
      </c>
    </row>
    <row r="31" spans="1:7" x14ac:dyDescent="0.2">
      <c r="A31" s="46" t="s">
        <v>51</v>
      </c>
      <c r="B31" s="47"/>
      <c r="C31" s="47"/>
      <c r="D31" s="47"/>
      <c r="E31" s="47"/>
      <c r="F31" s="48"/>
      <c r="G31" s="45">
        <f>SUM(G15:G30)</f>
        <v>990740</v>
      </c>
    </row>
    <row r="33" spans="3:3" x14ac:dyDescent="0.2">
      <c r="C33" s="44"/>
    </row>
    <row r="34" spans="3:3" x14ac:dyDescent="0.2">
      <c r="C34" s="44"/>
    </row>
  </sheetData>
  <mergeCells count="6">
    <mergeCell ref="A31:F31"/>
    <mergeCell ref="A23:G23"/>
    <mergeCell ref="A26:G26"/>
    <mergeCell ref="A8:E8"/>
    <mergeCell ref="A13:G13"/>
    <mergeCell ref="A14:G14"/>
  </mergeCells>
  <pageMargins left="0.4" right="0.31" top="0.39370078740157483" bottom="0.46" header="0.21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объемов работ 6 граф</vt:lpstr>
      <vt:lpstr>'Ведомость объемов работ 6 граф'!Заголовки_для_печати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Бердасова Ольга Николаевна</cp:lastModifiedBy>
  <cp:lastPrinted>2003-04-03T11:25:41Z</cp:lastPrinted>
  <dcterms:created xsi:type="dcterms:W3CDTF">2002-02-11T05:58:42Z</dcterms:created>
  <dcterms:modified xsi:type="dcterms:W3CDTF">2017-04-21T11:18:02Z</dcterms:modified>
</cp:coreProperties>
</file>